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вышение тарифов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Лист1!$A$1:$M$139</definedName>
  </definedNames>
  <calcPr calcId="162913"/>
</workbook>
</file>

<file path=xl/calcChain.xml><?xml version="1.0" encoding="utf-8"?>
<calcChain xmlns="http://schemas.openxmlformats.org/spreadsheetml/2006/main">
  <c r="M134" i="1" l="1"/>
  <c r="M133" i="1"/>
  <c r="M129" i="1"/>
  <c r="M128" i="1"/>
  <c r="M126" i="1"/>
  <c r="M124" i="1"/>
  <c r="M123" i="1"/>
  <c r="M122" i="1"/>
  <c r="M96" i="1"/>
  <c r="M95" i="1"/>
  <c r="M93" i="1"/>
  <c r="M92" i="1"/>
  <c r="M90" i="1"/>
  <c r="M89" i="1"/>
  <c r="M88" i="1"/>
  <c r="M85" i="1"/>
  <c r="M74" i="1"/>
  <c r="M73" i="1"/>
  <c r="M70" i="1"/>
  <c r="M69" i="1"/>
  <c r="M65" i="1"/>
  <c r="M53" i="1"/>
  <c r="M52" i="1"/>
  <c r="M51" i="1"/>
  <c r="M50" i="1"/>
  <c r="M47" i="1"/>
  <c r="M46" i="1"/>
  <c r="M39" i="1"/>
  <c r="M38" i="1"/>
  <c r="M37" i="1"/>
  <c r="M36" i="1"/>
  <c r="M35" i="1"/>
  <c r="M31" i="1"/>
  <c r="M30" i="1"/>
  <c r="M29" i="1"/>
  <c r="M22" i="1"/>
  <c r="M21" i="1"/>
  <c r="M16" i="1"/>
  <c r="L124" i="1" l="1"/>
  <c r="L123" i="1"/>
  <c r="L122" i="1"/>
</calcChain>
</file>

<file path=xl/sharedStrings.xml><?xml version="1.0" encoding="utf-8"?>
<sst xmlns="http://schemas.openxmlformats.org/spreadsheetml/2006/main" count="550" uniqueCount="303">
  <si>
    <t>№статьи</t>
  </si>
  <si>
    <t xml:space="preserve">  № позиций</t>
  </si>
  <si>
    <t>Наименование услуги</t>
  </si>
  <si>
    <t>Вид платежа / минимальная оплачиваемая единица тарификации</t>
  </si>
  <si>
    <t>Для  абонентов - граждан, использующих услуги телефонной связи</t>
  </si>
  <si>
    <t>Размер оплаты, руб.</t>
  </si>
  <si>
    <t>1.</t>
  </si>
  <si>
    <t>Предоставление  доступа к сети местной телефонной связи независимо от типа абонентской линии (проводная линия или радиолиния)</t>
  </si>
  <si>
    <t>1.1.</t>
  </si>
  <si>
    <t>в нетелефонизированное помещение (с формированием абонентской линии)</t>
  </si>
  <si>
    <t>1.1.1.</t>
  </si>
  <si>
    <t xml:space="preserve"> с использованием схемы включения оборудования:</t>
  </si>
  <si>
    <t>единовременный платеж / за абонентский номер</t>
  </si>
  <si>
    <t>1.1.1.1.</t>
  </si>
  <si>
    <t>индивидуального пользования</t>
  </si>
  <si>
    <t>"</t>
  </si>
  <si>
    <t>1.1.1.2.</t>
  </si>
  <si>
    <t>проживающим в частном секторе</t>
  </si>
  <si>
    <t>1.1.1.3.</t>
  </si>
  <si>
    <t>мини-АТС (с выделением абонентского номера)</t>
  </si>
  <si>
    <t>1.1.1.4.</t>
  </si>
  <si>
    <t>посредством серийного номера на вновь выделяемые номера</t>
  </si>
  <si>
    <t>единовременный платеж / за каждый номер в серии</t>
  </si>
  <si>
    <t>1.2.</t>
  </si>
  <si>
    <t>в телефонизированное помещение (без формирования абонентской линии)</t>
  </si>
  <si>
    <t>1.2.1.</t>
  </si>
  <si>
    <r>
      <t xml:space="preserve">новому владельцу телефонизированного помещения, по заявлению нового владельца  (п.126 Правил)                                            </t>
    </r>
    <r>
      <rPr>
        <b/>
        <sz val="11"/>
        <rFont val="Times New Roman Cyr"/>
        <charset val="204"/>
      </rPr>
      <t/>
    </r>
  </si>
  <si>
    <t>1.2.1.2.</t>
  </si>
  <si>
    <t>При наличии технической возможности осуществления повременного учета продолжительности местных телефонных соединений</t>
  </si>
  <si>
    <t>1.2.1.3.</t>
  </si>
  <si>
    <r>
      <t>Примечание</t>
    </r>
    <r>
      <rPr>
        <sz val="10"/>
        <rFont val="Times New Roman"/>
        <family val="1"/>
        <charset val="204"/>
      </rPr>
      <t xml:space="preserve">: </t>
    </r>
  </si>
  <si>
    <r>
      <t xml:space="preserve">В случае, если прежний владелец телефонизированного помещения </t>
    </r>
    <r>
      <rPr>
        <b/>
        <sz val="10"/>
        <rFont val="Times New Roman"/>
        <family val="1"/>
        <charset val="204"/>
      </rPr>
      <t>до прекращения права владения и пользования телефонизированным помещением</t>
    </r>
    <r>
      <rPr>
        <sz val="10"/>
        <rFont val="Times New Roman"/>
        <family val="1"/>
        <charset val="204"/>
      </rPr>
      <t xml:space="preserve"> переключил абонентский номер на абонентскую линию в помещение, расположенное по другому адресу и находящееся во владении данного абонента, то прежнее помещение считается нетелефонизированным и предоставление доступа к телефонной сети новому владельцу помещения производится на общих основаниях по тарифу позиции 1.1.</t>
    </r>
  </si>
  <si>
    <t>1.2.2.</t>
  </si>
  <si>
    <t>1.2.2.1.</t>
  </si>
  <si>
    <t>При реорганизации или переименовании абонента-юридического лица:</t>
  </si>
  <si>
    <t>единовременный платеж / за договор</t>
  </si>
  <si>
    <t xml:space="preserve">Примечание: </t>
  </si>
  <si>
    <t xml:space="preserve">При реорганизации в форме выделения или разделения вопрос о том, с кем из правопреемников следует заключить договор, решается в соответствии с разделительным балансом. </t>
  </si>
  <si>
    <t>При реорганизации в форме выделения тариф взимается только в том случае, если телефонизированное помещение по разделительному балансу перешло в собственность выделяемого юридического лица.</t>
  </si>
  <si>
    <t>2.</t>
  </si>
  <si>
    <t>Предоставление  абоненту в постоянное пользование абонентской линии независимо от ее типа</t>
  </si>
  <si>
    <t>2.1.</t>
  </si>
  <si>
    <t>с абонентского номера индивидуального пользования</t>
  </si>
  <si>
    <t>ежемесячный платеж / за абонентскую линию</t>
  </si>
  <si>
    <t>2.2.</t>
  </si>
  <si>
    <t>с использованием параллельной схемы включения</t>
  </si>
  <si>
    <t>2.3.</t>
  </si>
  <si>
    <t>с использованием серийного номера</t>
  </si>
  <si>
    <t>2.4.</t>
  </si>
  <si>
    <t>с абонентского номера индивидуального пользования в технологической сети связи предприятия</t>
  </si>
  <si>
    <t>3.</t>
  </si>
  <si>
    <r>
      <t xml:space="preserve">Предоставление местного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(кроме таксофонов), </t>
    </r>
    <r>
      <rPr>
        <sz val="10"/>
        <rFont val="Times New Roman"/>
        <family val="1"/>
        <charset val="204"/>
      </rPr>
      <t>взимается дополнительно к тарифу статьи 2</t>
    </r>
  </si>
  <si>
    <t>3.1.</t>
  </si>
  <si>
    <t xml:space="preserve">При наличии технической возможности осуществления повременного учета продолжительности местных телефонных соединений </t>
  </si>
  <si>
    <t>3.1.1.</t>
  </si>
  <si>
    <t>с использованием  повременной системы оплаты  местных телефонных соединений, взимается дополнительно к тарифу статьи 2</t>
  </si>
  <si>
    <t>ежемесячный платеж / за каждую полную или неполную минуту местного телефонного соединения</t>
  </si>
  <si>
    <t>3.1.2.</t>
  </si>
  <si>
    <t>с использованием  абонентской  системы оплаты  местных телефонных соединений,  исходя из максимального объема потребления услуг, взимается дополнительно к тарифу статьи 2</t>
  </si>
  <si>
    <t>ежемесячный платеж / за неограниченный объем местных телефонных соединений</t>
  </si>
  <si>
    <t>3.2.3</t>
  </si>
  <si>
    <t>с использованием  комбинированной системы оплаты местных телефонных соединений, взимается дополнительно к тарифу статьи 2</t>
  </si>
  <si>
    <t>3.2.3.1</t>
  </si>
  <si>
    <t>за базовый объем местных телефонных соединений в размере 280 мин.</t>
  </si>
  <si>
    <r>
      <t xml:space="preserve">ежемесячный платеж / за базовый объем местных телефонных соединений </t>
    </r>
    <r>
      <rPr>
        <b/>
        <sz val="10"/>
        <rFont val="Times New Roman"/>
        <family val="1"/>
        <charset val="204"/>
      </rPr>
      <t xml:space="preserve">280 мин. </t>
    </r>
  </si>
  <si>
    <t>3.2.3.2.</t>
  </si>
  <si>
    <t>сверх базового объема местных телефонных соединений, взимается дополнительно плата к позиции 3.2.3.1.</t>
  </si>
  <si>
    <t xml:space="preserve">ежемесячный платеж / за каждую полную или неполную минуту соединения (разговора) </t>
  </si>
  <si>
    <t>3.2.</t>
  </si>
  <si>
    <t>Предоставление внутризоновых телефонных соединений</t>
  </si>
  <si>
    <t>По тарифам на услуги внутризоновой телефонной связи, оказываемых операторами зоновой связи</t>
  </si>
  <si>
    <t>3.3.</t>
  </si>
  <si>
    <t>Предоставление междугородных, международных телефонных соединений</t>
  </si>
  <si>
    <t>По тарифам на услуги междугородной, международной телефонной связи, оказываемых операторами дальней связи</t>
  </si>
  <si>
    <t>4.</t>
  </si>
  <si>
    <t>Предоставление доступа к техническим средствам</t>
  </si>
  <si>
    <t>4.1.</t>
  </si>
  <si>
    <t xml:space="preserve">Организация прямого провода для использования: </t>
  </si>
  <si>
    <t>4.1.1.</t>
  </si>
  <si>
    <t>в режиме телефонии</t>
  </si>
  <si>
    <t>4.1.1.1.</t>
  </si>
  <si>
    <t>без использования межстанционных соединительных линий</t>
  </si>
  <si>
    <t>4.1.1.1.1.</t>
  </si>
  <si>
    <t>организованного по схеме "абонент-абонент"</t>
  </si>
  <si>
    <t>единовременный платеж / за 2 оконечных пункта</t>
  </si>
  <si>
    <t>4.1.1.1.2.</t>
  </si>
  <si>
    <t>организованного по схеме "абонент-станция"</t>
  </si>
  <si>
    <t>единовременный платеж / за провод</t>
  </si>
  <si>
    <t>4.1.2.</t>
  </si>
  <si>
    <t>в режиме передачи данных</t>
  </si>
  <si>
    <t>4.1.2.1.</t>
  </si>
  <si>
    <t>без использования межстанционных соединительных линий:</t>
  </si>
  <si>
    <t>4.1.2.1.1.</t>
  </si>
  <si>
    <t>организованного по схеме "абонент-абонент" (за 2 оконечных пункта)</t>
  </si>
  <si>
    <t xml:space="preserve">" </t>
  </si>
  <si>
    <t>4.1.2.1.2.</t>
  </si>
  <si>
    <t xml:space="preserve">организованного по схеме "абонент-станция" </t>
  </si>
  <si>
    <t>4.1.3.</t>
  </si>
  <si>
    <r>
      <t xml:space="preserve">Предоставление доступа к существующему прямому проводу  владельцу помещения,без формирования абонентской линии                                              </t>
    </r>
    <r>
      <rPr>
        <b/>
        <sz val="11"/>
        <rFont val="Times New Roman Cyr"/>
        <charset val="204"/>
      </rPr>
      <t/>
    </r>
  </si>
  <si>
    <t>4.1.3.1.</t>
  </si>
  <si>
    <r>
      <t xml:space="preserve">Предоставление доступа к существующему прямому проводу новому владельцу помещения, по заявлению нового владельца                                              </t>
    </r>
    <r>
      <rPr>
        <b/>
        <sz val="11"/>
        <rFont val="Times New Roman Cyr"/>
        <charset val="204"/>
      </rPr>
      <t/>
    </r>
  </si>
  <si>
    <t>4.1.3.2.</t>
  </si>
  <si>
    <t>4.1.3.2.1.</t>
  </si>
  <si>
    <r>
      <t xml:space="preserve">В случае, если прежний владелец телефонизированного помещения </t>
    </r>
    <r>
      <rPr>
        <b/>
        <sz val="10"/>
        <rFont val="Times New Roman"/>
        <family val="1"/>
        <charset val="204"/>
      </rPr>
      <t>до прекращения права владения и пользования данным помещением</t>
    </r>
    <r>
      <rPr>
        <sz val="10"/>
        <rFont val="Times New Roman"/>
        <family val="1"/>
        <charset val="204"/>
      </rPr>
      <t xml:space="preserve"> переключил прямой провод в помещение, расположенное по другому адресу и находящееся во владении данного абонента, то организация прямого провода в прежнем помещении новому владельцу помещения производится на общих основаниях по тарифам позиций 4.1.1., 4.1.2.</t>
    </r>
  </si>
  <si>
    <t>4.2.</t>
  </si>
  <si>
    <t>Выделение и организация доставки 2Мбит цифрового потока</t>
  </si>
  <si>
    <t>4.2.1.</t>
  </si>
  <si>
    <t>единовременный платеж / за 2Мбит цифровой поток</t>
  </si>
  <si>
    <t>4.2.2.</t>
  </si>
  <si>
    <t>4.3.</t>
  </si>
  <si>
    <t>Организация ТП (точек подключения)</t>
  </si>
  <si>
    <t>4.3.1.</t>
  </si>
  <si>
    <t>Организация точки подключения на абонентском уровне присоединения</t>
  </si>
  <si>
    <t>ежемесячный платеж / за одну ТП, обеспечивающую возможность установления телефонного соединения (ИКМ/ТЧ)</t>
  </si>
  <si>
    <t>Предоставление в пользование технических средств, доставка (ежемесячные платежи)</t>
  </si>
  <si>
    <t>5.1.</t>
  </si>
  <si>
    <t>Предоставление в пользование</t>
  </si>
  <si>
    <t>5.1.1.</t>
  </si>
  <si>
    <t>Прямого провода, занимаемого для организации прямой связи между оконечными пунктами (с использованием и без использования межстанционных соединительных линий), протяженностью:</t>
  </si>
  <si>
    <t>ежемесячный платеж / за провод</t>
  </si>
  <si>
    <t>5.1.1.1.</t>
  </si>
  <si>
    <t>до 200 м</t>
  </si>
  <si>
    <t>5.1.1.1.1.</t>
  </si>
  <si>
    <t>5.1.1.1.2.</t>
  </si>
  <si>
    <t>5.1.1.1.2.1.</t>
  </si>
  <si>
    <t>в режиме передачи данных, при использовании более 5-ти прямых проводов</t>
  </si>
  <si>
    <t>5.1.1.2.</t>
  </si>
  <si>
    <t>свыше 200м</t>
  </si>
  <si>
    <t>5.1.1.2.1.</t>
  </si>
  <si>
    <t>5.1.1.2.2.</t>
  </si>
  <si>
    <t>5.1.1.2.2.1.</t>
  </si>
  <si>
    <t>5.1.1.3.</t>
  </si>
  <si>
    <t xml:space="preserve">с частичным обслуживанием распределительной сети самим абонентом </t>
  </si>
  <si>
    <t>5.1.1.3.1.</t>
  </si>
  <si>
    <t>5.1.1.3.2.</t>
  </si>
  <si>
    <t>5.1.1.3.2.1.</t>
  </si>
  <si>
    <t>5.1.1.4.</t>
  </si>
  <si>
    <t>кроссировочный шнур с одного кабеля на другой (в режиме телефонии)</t>
  </si>
  <si>
    <t xml:space="preserve">                                                                                                                 </t>
  </si>
  <si>
    <t>5.1.1.4.1.</t>
  </si>
  <si>
    <t>внутри кросса АТС</t>
  </si>
  <si>
    <t>5.1.1.4.2.</t>
  </si>
  <si>
    <t>в распределительном шкафу</t>
  </si>
  <si>
    <t>5.1.1.5.</t>
  </si>
  <si>
    <t>для подключения устройств охранной, пожарной сигнализации</t>
  </si>
  <si>
    <t>5.2.</t>
  </si>
  <si>
    <t>Доставка</t>
  </si>
  <si>
    <t>5.2.1.</t>
  </si>
  <si>
    <t xml:space="preserve">ежемесячный платеж / за одну услугу / за доставку 2 Мб цифрового потока </t>
  </si>
  <si>
    <t>5.3.</t>
  </si>
  <si>
    <t>Использование ТП (точек подключения)</t>
  </si>
  <si>
    <t>5.3.1.</t>
  </si>
  <si>
    <t>Использование ТП (точек подключения) при присоединении на абонентском уровне предприятий и организаций в г. Екатеринбурге</t>
  </si>
  <si>
    <t>6.</t>
  </si>
  <si>
    <t>Дополнительные услуги</t>
  </si>
  <si>
    <t>6.1.</t>
  </si>
  <si>
    <t>Объединение в серию номеров телефонов выделенных по договору ранее.</t>
  </si>
  <si>
    <t>Единовременный платеж за объединение в серию</t>
  </si>
  <si>
    <t>6.2.</t>
  </si>
  <si>
    <t>Перестановка, переключение , включение абонентского устройства</t>
  </si>
  <si>
    <t>6.2.1.</t>
  </si>
  <si>
    <t>Перестановка абонентского устройства</t>
  </si>
  <si>
    <t>6.2.1.1.</t>
  </si>
  <si>
    <t>в одной комнате</t>
  </si>
  <si>
    <t xml:space="preserve"> - // - </t>
  </si>
  <si>
    <t>6.2.1.2.</t>
  </si>
  <si>
    <t>в одном здании (без изменения адреса и абонента)</t>
  </si>
  <si>
    <t>6.2.1.3.</t>
  </si>
  <si>
    <t>в другое здание в пределах одной АТС с сохранением номера</t>
  </si>
  <si>
    <t>6.3.</t>
  </si>
  <si>
    <t>Перестановка прямого провода</t>
  </si>
  <si>
    <t>6.3.1.</t>
  </si>
  <si>
    <t>единовременный платеж / за перестановку</t>
  </si>
  <si>
    <t>6.3.2.</t>
  </si>
  <si>
    <t>в другое здание в пределах одной АТС</t>
  </si>
  <si>
    <t xml:space="preserve"> - // -</t>
  </si>
  <si>
    <t>6.4.</t>
  </si>
  <si>
    <t>Установка параллельных телефонных аппаратов у одного абонента</t>
  </si>
  <si>
    <t>6.4.1.</t>
  </si>
  <si>
    <t>единовременный платеж / за 1 аппарат</t>
  </si>
  <si>
    <t>6.4.2.</t>
  </si>
  <si>
    <t>в одном здании</t>
  </si>
  <si>
    <t>6.5.</t>
  </si>
  <si>
    <t>Восстановление доступа к сети ТСОП по заявлению абонента (для абонентов -юридических лиц и абонентов  -физических лиц, использующих услугу для нужд иных, чем личные, домашние, семейные.)</t>
  </si>
  <si>
    <t>6.6.</t>
  </si>
  <si>
    <t xml:space="preserve">Замена абонентского номера по просьбе абонента в пределах одной АТС. </t>
  </si>
  <si>
    <t>6.7.</t>
  </si>
  <si>
    <t xml:space="preserve">Выбор абонентского номера </t>
  </si>
  <si>
    <t>6.7.1.</t>
  </si>
  <si>
    <t>возможность выбора абонентского номера</t>
  </si>
  <si>
    <t>единовременный платеж за 1 номер</t>
  </si>
  <si>
    <t>6.7.2.</t>
  </si>
  <si>
    <t xml:space="preserve">"золотой" номер </t>
  </si>
  <si>
    <t>6.7.2.1.</t>
  </si>
  <si>
    <t>три первые и три последние цифры абонентского номера точное повторение АВС-Х-АВС</t>
  </si>
  <si>
    <t>6.7.2.2.</t>
  </si>
  <si>
    <t>четыре и больше последних цифр совпадают АВС-ХХХХ, АВХ-ХХХХ</t>
  </si>
  <si>
    <t>6.7.2.3.</t>
  </si>
  <si>
    <t>последние шесть цифр -три одинаковых сочетания АВС-ВС-ВС</t>
  </si>
  <si>
    <t>6.7.2.4.</t>
  </si>
  <si>
    <t>все цифры в порядке возрастания/убывания АВС-DE-FG, GFE-DC-BA</t>
  </si>
  <si>
    <t>6.7.2.5.</t>
  </si>
  <si>
    <t>последние шесть цифр номера - три красивых сочетания ABB-CC-XX</t>
  </si>
  <si>
    <t>6.7.3.</t>
  </si>
  <si>
    <t>"серебрянный" номер</t>
  </si>
  <si>
    <t>6.7.3.1.</t>
  </si>
  <si>
    <t>последние четыре цифры - два красивых сочетания ABC-XY-XY, ABC-XX-YY</t>
  </si>
  <si>
    <t>6.7.3.2.</t>
  </si>
  <si>
    <t>три красивых сочетания цифр АВС-ХХ-ВС</t>
  </si>
  <si>
    <t>6.7.3.3.</t>
  </si>
  <si>
    <t>на конце три 0 АВС-Х-000</t>
  </si>
  <si>
    <t>6.7.3.4.</t>
  </si>
  <si>
    <t>первые три и последующие три цифры одинаковые АВС-АВС-Х</t>
  </si>
  <si>
    <t>6.7.3.5.</t>
  </si>
  <si>
    <t>три последние и три предыдущие цифры одинаковые Х-АВС-АВС</t>
  </si>
  <si>
    <t>6.7.4.</t>
  </si>
  <si>
    <t>"красивый" номер</t>
  </si>
  <si>
    <t>6.7.4.1.</t>
  </si>
  <si>
    <t>два красивых сочетания АВС-ХY-BC</t>
  </si>
  <si>
    <t>6.7.4.2.</t>
  </si>
  <si>
    <t>внутри номера четыре одинаковые цифры подряд ABB-BB-XY</t>
  </si>
  <si>
    <t>6.7.4.3.</t>
  </si>
  <si>
    <t>третья, пятая, шестая и седьмая цифры совпадают  ABC-X-CCC</t>
  </si>
  <si>
    <t>6.7.5.</t>
  </si>
  <si>
    <t>легко запоминающиеся номера</t>
  </si>
  <si>
    <t>6.7.5.1.</t>
  </si>
  <si>
    <t>последние две цифры "0" АВС-ХY-00</t>
  </si>
  <si>
    <t>6.7.5.2.</t>
  </si>
  <si>
    <t>пятая и седьмая цифры - одинаковые ABC-XY-DY</t>
  </si>
  <si>
    <t>6.7.5.3.</t>
  </si>
  <si>
    <t>четвертая, пятая и шестая, седьмая цифры зеркальны ABC-XY-YX</t>
  </si>
  <si>
    <t>6.8.</t>
  </si>
  <si>
    <t xml:space="preserve">Предоставление SIP-телефонии с сохранением и (или) выделением абонентского номера* (при наличии у абонента доступа к сети Интернет) </t>
  </si>
  <si>
    <t>6.8.1.</t>
  </si>
  <si>
    <t>Предоставление SIP-телефонии с сохранением и (или) выделением абонентского (их)  номера (ов)  при использовании VOIP-шлюза DVG-2102S/E1(до двух рабочих мест)</t>
  </si>
  <si>
    <t>единовременный платеж за 1 устройство</t>
  </si>
  <si>
    <t>6.8.2.</t>
  </si>
  <si>
    <t>Предоставление SIP-телефонии с сохранением и (или) выделением абонентского (их)  номера (ов)  при использовании VOIP-шлюза DVG-5004S(до четырех рабочих мест)</t>
  </si>
  <si>
    <t>6.8.3.</t>
  </si>
  <si>
    <t>Предоставление SIP-телефонии с сохранением и (или) выделением абонентского (их)  номера (ов)  при использовании VOIP-шлюза DVG-5008S(до восьми рабочих мест)</t>
  </si>
  <si>
    <t>6.9.</t>
  </si>
  <si>
    <t>Формирование данных об объемах местных соединений абонента в электронном виде.</t>
  </si>
  <si>
    <t>плата не взимается</t>
  </si>
  <si>
    <t>6.9.1.</t>
  </si>
  <si>
    <t>Распечатка данных об объемах местных соединений абонента.</t>
  </si>
  <si>
    <t>единовременный платеж / за лист печатного текста</t>
  </si>
  <si>
    <t>6.10.</t>
  </si>
  <si>
    <t>Восстановление и замена проводок и линий.</t>
  </si>
  <si>
    <t>6.10.1.</t>
  </si>
  <si>
    <t>Восстановление линии, проводки (поврежденной по вине Абонента) без ее замены</t>
  </si>
  <si>
    <t>единовременный платеж / за 1 линию</t>
  </si>
  <si>
    <t>6.10.2.</t>
  </si>
  <si>
    <t xml:space="preserve">Замена линии, проводки (поврежденной по вине Абонента) </t>
  </si>
  <si>
    <t>6.11.</t>
  </si>
  <si>
    <t>Программирование/Перепрограммирование абонентского устройства, СТА и консолей к СТА</t>
  </si>
  <si>
    <t>единовременный платеж / за 1 заявку (СТА или консоль)</t>
  </si>
  <si>
    <t>6.12.</t>
  </si>
  <si>
    <t>Замена существующей телефоной розетки или установка дополнительной розетки (евростандарт)</t>
  </si>
  <si>
    <t>единовременный платеж за 1 розетку</t>
  </si>
  <si>
    <t>6.13.</t>
  </si>
  <si>
    <t>Дополнительные услуги телефонных станци (при наличии технической возможности)</t>
  </si>
  <si>
    <t>6.13.1.</t>
  </si>
  <si>
    <t xml:space="preserve">переадресация  вызова (трафик учитывается в общем объеме исходящих телефонных соединений) </t>
  </si>
  <si>
    <t>6.13.1.1.</t>
  </si>
  <si>
    <t>ежемесячный платеж за 1 номер</t>
  </si>
  <si>
    <t>6.13.2.</t>
  </si>
  <si>
    <t xml:space="preserve"> переадресация  вызова безусловная (трафик учитывается в общем объеме исходящих телефонных соединений) </t>
  </si>
  <si>
    <t>6.13.2.1.</t>
  </si>
  <si>
    <t>6.13.3.</t>
  </si>
  <si>
    <t xml:space="preserve">переадресация  вызова при неответе (трафик учитывается в общем объеме исходящих телефонных соединений) </t>
  </si>
  <si>
    <t>6.13.3.1.</t>
  </si>
  <si>
    <t>6.13.4.</t>
  </si>
  <si>
    <t xml:space="preserve">переадресация  вызова при занятости (трафик учитывается в общем объеме исходящих телефонных соединений) </t>
  </si>
  <si>
    <t>6.13.4.1.</t>
  </si>
  <si>
    <t>6.14</t>
  </si>
  <si>
    <t>Услуга "Автоинформатор"</t>
  </si>
  <si>
    <t>6.14.1.</t>
  </si>
  <si>
    <t>договорная</t>
  </si>
  <si>
    <t xml:space="preserve">безусловная переадресация  вызова (трафик учитывается в общем объеме исходящих телефонных соединений) </t>
  </si>
  <si>
    <t>5.*</t>
  </si>
  <si>
    <t>6.*</t>
  </si>
  <si>
    <t>6.13.1.1.**</t>
  </si>
  <si>
    <t>Замена существующей телефоной розетки или установка дополнительной розетки (евростандарт), замена АУ</t>
  </si>
  <si>
    <t xml:space="preserve">Прейскурант № 01/2022 </t>
  </si>
  <si>
    <t>"Утверждаю"</t>
  </si>
  <si>
    <t>Для  абонентов - юридических лиц 
(без НДС)</t>
  </si>
  <si>
    <t>Договорная</t>
  </si>
  <si>
    <t>бесплатно</t>
  </si>
  <si>
    <t>1.2.2.1.1.</t>
  </si>
  <si>
    <t>1.2.2.1.2.</t>
  </si>
  <si>
    <t>Предоставление SIP-телефонии с сохранением и (или) выделением абонентского (их)  номера (ов)  при использовании VOIP-шлюза TAU-2.IP (до двух рабочих мест)</t>
  </si>
  <si>
    <t>Предоставление SIP-телефонии с сохранением и (или) выделением абонентского (их)  номера (ов)  при использовании VOIP-шлюза TAU-4.IP (до четырех рабочих мест)</t>
  </si>
  <si>
    <t>Предоставление SIP-телефонии с сохранением и (или) выделением абонентского (их)  номера (ов)  при использовании VOIP-шлюза TAU-8.IP(до восьми рабочих мест)</t>
  </si>
  <si>
    <t>___________________ /Е.Ю. Моторин/</t>
  </si>
  <si>
    <t>Выделение 2Мб цифрового потока независимо от вида транспортной сети и условий присоединения</t>
  </si>
  <si>
    <t>Организация доставки 2 Мб цифрового потока от объекта связи ООО "БИЗНЕС-СЕТИ" до одного адреса абонента с использованием прямых проводов и/или ВОЛС</t>
  </si>
  <si>
    <t>6.8.*</t>
  </si>
  <si>
    <t xml:space="preserve">                       *п.6.8. при выделении абонентского номера к стоимости услуги применяется                    </t>
  </si>
  <si>
    <t xml:space="preserve">                         п.1. «предоставление доступа к сети местной  телефонной связи независимо от  типа абонентской линии»</t>
  </si>
  <si>
    <t>Гениральный директор 
ООО "БИЗНЕС-СЕТИ"</t>
  </si>
  <si>
    <t>Доставка 2 Мб цифрового потока от объекта связи 
ООО "БИЗНЕС-СЕТИ" до одного адреса абонента с использованием прямых проводов и/или ВОЛС</t>
  </si>
  <si>
    <t>Тарифы на услуги местной телефонной связи связи с 01.01.2024г.</t>
  </si>
  <si>
    <t xml:space="preserve">  «01»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</si>
</sst>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u/>
      <sz val="10"/>
      <name val="Times New Roman"/>
      <family val="1"/>
      <charset val="204"/>
    </font>
    <font>
      <sz val="10"/>
      <name val="Helv"/>
    </font>
    <font>
      <u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5" applyFont="1"/>
    <xf numFmtId="0" fontId="1" fillId="0" borderId="0" xfId="5"/>
    <xf numFmtId="0" fontId="7" fillId="0" borderId="0" xfId="5" applyFont="1" applyAlignment="1">
      <alignment horizontal="left" vertical="center"/>
    </xf>
    <xf numFmtId="0" fontId="2" fillId="0" borderId="0" xfId="5" applyFont="1" applyAlignment="1">
      <alignment vertical="center"/>
    </xf>
    <xf numFmtId="0" fontId="2" fillId="0" borderId="0" xfId="5" applyFont="1"/>
    <xf numFmtId="0" fontId="12" fillId="0" borderId="0" xfId="5" applyFont="1" applyAlignment="1">
      <alignment horizontal="left"/>
    </xf>
    <xf numFmtId="49" fontId="12" fillId="0" borderId="0" xfId="5" applyNumberFormat="1" applyFont="1" applyAlignment="1">
      <alignment horizontal="left"/>
    </xf>
    <xf numFmtId="49" fontId="12" fillId="0" borderId="0" xfId="5" applyNumberFormat="1" applyFont="1" applyAlignment="1">
      <alignment horizontal="left" vertical="center" wrapText="1"/>
    </xf>
    <xf numFmtId="0" fontId="12" fillId="0" borderId="0" xfId="5" applyFont="1" applyAlignment="1">
      <alignment horizontal="center" vertical="center" wrapText="1"/>
    </xf>
    <xf numFmtId="0" fontId="14" fillId="0" borderId="0" xfId="5" applyFont="1"/>
    <xf numFmtId="0" fontId="15" fillId="0" borderId="0" xfId="5" applyFont="1"/>
    <xf numFmtId="49" fontId="5" fillId="0" borderId="1" xfId="5" applyNumberFormat="1" applyFont="1" applyBorder="1" applyAlignment="1">
      <alignment horizontal="center" vertical="center" wrapText="1"/>
    </xf>
    <xf numFmtId="0" fontId="1" fillId="0" borderId="0" xfId="1"/>
    <xf numFmtId="49" fontId="5" fillId="0" borderId="1" xfId="5" applyNumberFormat="1" applyFont="1" applyBorder="1" applyAlignment="1">
      <alignment vertical="center" textRotation="255"/>
    </xf>
    <xf numFmtId="49" fontId="5" fillId="0" borderId="6" xfId="5" applyNumberFormat="1" applyFont="1" applyBorder="1" applyAlignment="1">
      <alignment horizontal="left" vertical="center"/>
    </xf>
    <xf numFmtId="49" fontId="5" fillId="0" borderId="7" xfId="5" applyNumberFormat="1" applyFont="1" applyBorder="1" applyAlignment="1">
      <alignment horizontal="left" vertical="center"/>
    </xf>
    <xf numFmtId="49" fontId="5" fillId="0" borderId="8" xfId="5" applyNumberFormat="1" applyFont="1" applyBorder="1" applyAlignment="1">
      <alignment horizontal="left" vertical="center"/>
    </xf>
    <xf numFmtId="49" fontId="5" fillId="0" borderId="1" xfId="5" applyNumberFormat="1" applyFont="1" applyBorder="1" applyAlignment="1">
      <alignment horizontal="left" vertical="center" wrapText="1"/>
    </xf>
    <xf numFmtId="49" fontId="5" fillId="0" borderId="1" xfId="5" applyNumberFormat="1" applyFont="1" applyBorder="1" applyAlignment="1">
      <alignment horizontal="center" vertical="top"/>
    </xf>
    <xf numFmtId="49" fontId="5" fillId="0" borderId="1" xfId="5" applyNumberFormat="1" applyFont="1" applyBorder="1" applyAlignment="1">
      <alignment horizontal="center" vertical="top" wrapText="1"/>
    </xf>
    <xf numFmtId="0" fontId="5" fillId="0" borderId="0" xfId="4" applyFont="1" applyAlignment="1">
      <alignment horizontal="left" vertical="center"/>
    </xf>
    <xf numFmtId="49" fontId="7" fillId="0" borderId="0" xfId="4" applyNumberFormat="1" applyFont="1" applyAlignment="1">
      <alignment horizontal="left" vertical="center"/>
    </xf>
    <xf numFmtId="0" fontId="9" fillId="0" borderId="0" xfId="5" applyFont="1" applyAlignment="1">
      <alignment horizontal="left"/>
    </xf>
    <xf numFmtId="0" fontId="5" fillId="0" borderId="2" xfId="5" applyFont="1" applyBorder="1" applyAlignment="1">
      <alignment horizontal="left" vertical="center" wrapText="1"/>
    </xf>
    <xf numFmtId="0" fontId="9" fillId="0" borderId="0" xfId="5" applyFont="1"/>
    <xf numFmtId="49" fontId="7" fillId="0" borderId="2" xfId="4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0" fontId="11" fillId="0" borderId="0" xfId="5" applyFont="1"/>
    <xf numFmtId="0" fontId="11" fillId="0" borderId="0" xfId="5" applyFont="1" applyAlignment="1">
      <alignment horizontal="left"/>
    </xf>
    <xf numFmtId="0" fontId="7" fillId="0" borderId="1" xfId="3" applyFont="1" applyBorder="1" applyAlignment="1">
      <alignment horizontal="left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/>
    </xf>
    <xf numFmtId="49" fontId="5" fillId="0" borderId="0" xfId="4" applyNumberFormat="1" applyFont="1" applyAlignment="1">
      <alignment horizontal="left" vertical="center"/>
    </xf>
    <xf numFmtId="0" fontId="7" fillId="0" borderId="0" xfId="4" applyFont="1" applyAlignment="1">
      <alignment horizontal="left"/>
    </xf>
    <xf numFmtId="0" fontId="4" fillId="0" borderId="0" xfId="5" applyFont="1" applyAlignment="1">
      <alignment horizontal="left"/>
    </xf>
    <xf numFmtId="49" fontId="5" fillId="0" borderId="1" xfId="4" applyNumberFormat="1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49" fontId="7" fillId="0" borderId="0" xfId="5" applyNumberFormat="1" applyFont="1" applyAlignment="1">
      <alignment horizontal="right" vertical="center"/>
    </xf>
    <xf numFmtId="49" fontId="7" fillId="0" borderId="1" xfId="5" applyNumberFormat="1" applyFont="1" applyBorder="1" applyAlignment="1">
      <alignment horizontal="left" vertical="center" wrapText="1"/>
    </xf>
    <xf numFmtId="2" fontId="7" fillId="0" borderId="1" xfId="5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left" vertical="center"/>
    </xf>
    <xf numFmtId="49" fontId="5" fillId="0" borderId="4" xfId="5" applyNumberFormat="1" applyFont="1" applyBorder="1" applyAlignment="1">
      <alignment horizontal="left" vertical="center" wrapText="1"/>
    </xf>
    <xf numFmtId="0" fontId="7" fillId="0" borderId="1" xfId="5" applyFont="1" applyBorder="1"/>
    <xf numFmtId="49" fontId="5" fillId="0" borderId="0" xfId="5" applyNumberFormat="1" applyFont="1" applyAlignment="1">
      <alignment horizontal="left" vertical="center"/>
    </xf>
    <xf numFmtId="49" fontId="5" fillId="0" borderId="2" xfId="5" applyNumberFormat="1" applyFont="1" applyBorder="1" applyAlignment="1">
      <alignment horizontal="left" vertical="center" wrapText="1"/>
    </xf>
    <xf numFmtId="49" fontId="7" fillId="0" borderId="2" xfId="5" applyNumberFormat="1" applyFont="1" applyBorder="1" applyAlignment="1">
      <alignment horizontal="left" vertical="center" wrapText="1"/>
    </xf>
    <xf numFmtId="0" fontId="7" fillId="0" borderId="5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7" fillId="0" borderId="9" xfId="3" applyFont="1" applyBorder="1" applyAlignment="1">
      <alignment horizontal="left" vertical="center" wrapText="1"/>
    </xf>
    <xf numFmtId="0" fontId="7" fillId="0" borderId="9" xfId="5" applyFont="1" applyBorder="1" applyAlignment="1">
      <alignment horizontal="center" vertical="center" wrapText="1"/>
    </xf>
    <xf numFmtId="49" fontId="5" fillId="0" borderId="9" xfId="5" applyNumberFormat="1" applyFont="1" applyBorder="1" applyAlignment="1">
      <alignment horizontal="left" vertical="center"/>
    </xf>
    <xf numFmtId="0" fontId="7" fillId="0" borderId="1" xfId="5" applyFont="1" applyBorder="1" applyAlignment="1">
      <alignment horizontal="justify" vertical="center" wrapText="1"/>
    </xf>
    <xf numFmtId="0" fontId="3" fillId="0" borderId="0" xfId="5" applyFont="1"/>
    <xf numFmtId="0" fontId="3" fillId="0" borderId="0" xfId="5" applyFont="1" applyAlignment="1">
      <alignment horizontal="left"/>
    </xf>
    <xf numFmtId="0" fontId="7" fillId="0" borderId="2" xfId="5" applyFont="1" applyBorder="1" applyAlignment="1">
      <alignment horizontal="left" vertical="center"/>
    </xf>
    <xf numFmtId="0" fontId="7" fillId="0" borderId="2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left"/>
    </xf>
    <xf numFmtId="0" fontId="5" fillId="0" borderId="0" xfId="5" applyFont="1" applyAlignment="1">
      <alignment horizontal="left" vertical="center"/>
    </xf>
    <xf numFmtId="0" fontId="5" fillId="0" borderId="1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left"/>
    </xf>
    <xf numFmtId="0" fontId="5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4" fontId="7" fillId="0" borderId="1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left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2" fontId="7" fillId="0" borderId="4" xfId="5" applyNumberFormat="1" applyFont="1" applyBorder="1" applyAlignment="1">
      <alignment horizontal="left" vertical="center" wrapText="1"/>
    </xf>
    <xf numFmtId="49" fontId="6" fillId="0" borderId="1" xfId="5" applyNumberFormat="1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4" fontId="2" fillId="0" borderId="1" xfId="5" applyNumberFormat="1" applyFont="1" applyBorder="1" applyAlignment="1">
      <alignment horizontal="center" vertical="center"/>
    </xf>
    <xf numFmtId="49" fontId="2" fillId="0" borderId="0" xfId="5" applyNumberFormat="1" applyFont="1" applyAlignment="1">
      <alignment horizontal="left" vertical="center"/>
    </xf>
    <xf numFmtId="49" fontId="2" fillId="0" borderId="1" xfId="5" applyNumberFormat="1" applyFont="1" applyBorder="1" applyAlignment="1">
      <alignment horizontal="left" vertical="center" wrapText="1"/>
    </xf>
    <xf numFmtId="0" fontId="5" fillId="0" borderId="0" xfId="5" applyFont="1" applyAlignment="1">
      <alignment horizontal="left"/>
    </xf>
    <xf numFmtId="49" fontId="5" fillId="0" borderId="0" xfId="5" applyNumberFormat="1" applyFont="1" applyAlignment="1">
      <alignment horizontal="left"/>
    </xf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left"/>
    </xf>
    <xf numFmtId="0" fontId="7" fillId="0" borderId="9" xfId="5" applyFont="1" applyBorder="1" applyAlignment="1">
      <alignment horizontal="left" vertical="center" wrapText="1"/>
    </xf>
    <xf numFmtId="0" fontId="7" fillId="0" borderId="2" xfId="5" applyFont="1" applyBorder="1"/>
    <xf numFmtId="164" fontId="7" fillId="0" borderId="1" xfId="5" applyNumberFormat="1" applyFont="1" applyBorder="1" applyAlignment="1">
      <alignment horizontal="center" vertical="center"/>
    </xf>
    <xf numFmtId="0" fontId="7" fillId="0" borderId="11" xfId="5" applyFont="1" applyBorder="1" applyAlignment="1">
      <alignment horizontal="left" vertical="center" wrapText="1"/>
    </xf>
    <xf numFmtId="0" fontId="2" fillId="0" borderId="0" xfId="5" applyFont="1" applyAlignment="1">
      <alignment horizontal="left"/>
    </xf>
    <xf numFmtId="0" fontId="7" fillId="0" borderId="5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center" vertical="center" wrapText="1"/>
    </xf>
    <xf numFmtId="2" fontId="7" fillId="0" borderId="5" xfId="5" applyNumberFormat="1" applyFont="1" applyBorder="1" applyAlignment="1">
      <alignment horizontal="center" vertical="center"/>
    </xf>
    <xf numFmtId="164" fontId="7" fillId="0" borderId="1" xfId="5" applyNumberFormat="1" applyFont="1" applyBorder="1"/>
    <xf numFmtId="49" fontId="7" fillId="0" borderId="5" xfId="5" applyNumberFormat="1" applyFont="1" applyBorder="1" applyAlignment="1">
      <alignment horizontal="left" vertical="center" wrapText="1"/>
    </xf>
    <xf numFmtId="164" fontId="7" fillId="0" borderId="5" xfId="5" applyNumberFormat="1" applyFont="1" applyBorder="1"/>
    <xf numFmtId="164" fontId="12" fillId="0" borderId="1" xfId="5" applyNumberFormat="1" applyFont="1" applyBorder="1"/>
    <xf numFmtId="49" fontId="5" fillId="0" borderId="0" xfId="5" applyNumberFormat="1" applyFont="1" applyAlignment="1">
      <alignment horizontal="left" vertical="center" wrapText="1"/>
    </xf>
    <xf numFmtId="0" fontId="7" fillId="0" borderId="0" xfId="5" applyFont="1" applyAlignment="1">
      <alignment horizontal="center" vertical="center" wrapText="1"/>
    </xf>
    <xf numFmtId="2" fontId="7" fillId="0" borderId="0" xfId="5" applyNumberFormat="1" applyFont="1" applyAlignment="1">
      <alignment horizontal="center" vertical="center"/>
    </xf>
    <xf numFmtId="4" fontId="7" fillId="0" borderId="0" xfId="5" applyNumberFormat="1" applyFont="1" applyAlignment="1">
      <alignment horizontal="center" vertical="center"/>
    </xf>
    <xf numFmtId="49" fontId="7" fillId="0" borderId="0" xfId="5" applyNumberFormat="1" applyFont="1" applyAlignment="1">
      <alignment horizontal="left" vertical="center" wrapText="1"/>
    </xf>
    <xf numFmtId="4" fontId="7" fillId="0" borderId="0" xfId="5" applyNumberFormat="1" applyFont="1" applyAlignment="1">
      <alignment horizontal="center" vertical="center" wrapText="1"/>
    </xf>
    <xf numFmtId="2" fontId="7" fillId="0" borderId="0" xfId="5" applyNumberFormat="1" applyFont="1" applyAlignment="1">
      <alignment horizontal="left" vertical="center" wrapText="1"/>
    </xf>
    <xf numFmtId="49" fontId="6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horizontal="center" vertical="center" wrapText="1"/>
    </xf>
    <xf numFmtId="4" fontId="2" fillId="0" borderId="0" xfId="5" applyNumberFormat="1" applyFont="1" applyAlignment="1">
      <alignment horizontal="center" vertical="center"/>
    </xf>
    <xf numFmtId="49" fontId="2" fillId="0" borderId="0" xfId="5" applyNumberFormat="1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7" fillId="0" borderId="0" xfId="5" applyFont="1"/>
    <xf numFmtId="164" fontId="7" fillId="0" borderId="0" xfId="5" applyNumberFormat="1" applyFont="1" applyAlignment="1">
      <alignment horizontal="center" vertical="center"/>
    </xf>
    <xf numFmtId="164" fontId="7" fillId="0" borderId="0" xfId="5" applyNumberFormat="1" applyFont="1"/>
    <xf numFmtId="164" fontId="12" fillId="0" borderId="0" xfId="5" applyNumberFormat="1" applyFont="1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2" fillId="0" borderId="0" xfId="5" applyFont="1" applyAlignment="1">
      <alignment horizontal="left" vertical="center"/>
    </xf>
    <xf numFmtId="49" fontId="12" fillId="0" borderId="0" xfId="5" applyNumberFormat="1" applyFont="1" applyAlignment="1">
      <alignment horizontal="left" vertical="center"/>
    </xf>
    <xf numFmtId="49" fontId="5" fillId="0" borderId="5" xfId="5" applyNumberFormat="1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4" xfId="5" applyNumberFormat="1" applyFont="1" applyBorder="1" applyAlignment="1">
      <alignment horizontal="center" vertical="center" wrapText="1"/>
    </xf>
    <xf numFmtId="43" fontId="13" fillId="2" borderId="0" xfId="7" applyFont="1" applyFill="1" applyAlignment="1">
      <alignment horizontal="center" vertical="center"/>
    </xf>
    <xf numFmtId="43" fontId="13" fillId="2" borderId="0" xfId="7" applyFont="1" applyFill="1" applyBorder="1" applyAlignment="1">
      <alignment horizontal="center" vertical="center"/>
    </xf>
    <xf numFmtId="43" fontId="16" fillId="2" borderId="1" xfId="7" applyFont="1" applyFill="1" applyBorder="1" applyAlignment="1">
      <alignment horizontal="center" vertical="center"/>
    </xf>
    <xf numFmtId="43" fontId="12" fillId="2" borderId="1" xfId="7" applyFont="1" applyFill="1" applyBorder="1" applyAlignment="1">
      <alignment horizontal="center" vertical="center"/>
    </xf>
    <xf numFmtId="43" fontId="16" fillId="2" borderId="0" xfId="7" applyFont="1" applyFill="1" applyAlignment="1">
      <alignment horizontal="center" vertical="center"/>
    </xf>
    <xf numFmtId="49" fontId="5" fillId="0" borderId="12" xfId="5" applyNumberFormat="1" applyFont="1" applyBorder="1" applyAlignment="1">
      <alignment horizontal="center" vertical="center" wrapText="1"/>
    </xf>
    <xf numFmtId="49" fontId="5" fillId="0" borderId="4" xfId="5" applyNumberFormat="1" applyFont="1" applyBorder="1" applyAlignment="1">
      <alignment vertical="center" wrapText="1"/>
    </xf>
    <xf numFmtId="1" fontId="5" fillId="0" borderId="4" xfId="5" applyNumberFormat="1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/>
    <xf numFmtId="49" fontId="5" fillId="2" borderId="4" xfId="5" applyNumberFormat="1" applyFont="1" applyFill="1" applyBorder="1" applyAlignment="1">
      <alignment horizontal="left" vertical="center" wrapText="1"/>
    </xf>
    <xf numFmtId="43" fontId="12" fillId="2" borderId="0" xfId="7" applyFont="1" applyFill="1" applyAlignment="1">
      <alignment horizontal="center" vertical="center"/>
    </xf>
    <xf numFmtId="43" fontId="13" fillId="2" borderId="1" xfId="7" applyFont="1" applyFill="1" applyBorder="1" applyAlignment="1">
      <alignment horizontal="center" vertical="center" textRotation="90" wrapText="1"/>
    </xf>
    <xf numFmtId="43" fontId="13" fillId="2" borderId="1" xfId="7" applyFont="1" applyFill="1" applyBorder="1" applyAlignment="1">
      <alignment horizontal="center" vertical="center"/>
    </xf>
    <xf numFmtId="1" fontId="13" fillId="2" borderId="1" xfId="7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49" fontId="5" fillId="2" borderId="0" xfId="4" applyNumberFormat="1" applyFont="1" applyFill="1" applyAlignment="1">
      <alignment horizontal="left" vertical="center"/>
    </xf>
    <xf numFmtId="0" fontId="7" fillId="2" borderId="1" xfId="5" applyFont="1" applyFill="1" applyBorder="1" applyAlignment="1">
      <alignment horizontal="left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12" fillId="0" borderId="0" xfId="5" applyFont="1" applyAlignment="1">
      <alignment vertical="center" wrapText="1"/>
    </xf>
    <xf numFmtId="0" fontId="12" fillId="0" borderId="0" xfId="5" applyFont="1" applyAlignment="1">
      <alignment vertical="center"/>
    </xf>
    <xf numFmtId="43" fontId="16" fillId="3" borderId="1" xfId="7" applyFont="1" applyFill="1" applyBorder="1" applyAlignment="1">
      <alignment horizontal="center" vertical="center"/>
    </xf>
    <xf numFmtId="43" fontId="12" fillId="2" borderId="0" xfId="7" applyFont="1" applyFill="1" applyAlignment="1">
      <alignment horizontal="center" vertical="center"/>
    </xf>
    <xf numFmtId="43" fontId="12" fillId="0" borderId="1" xfId="7" applyFont="1" applyFill="1" applyBorder="1" applyAlignment="1">
      <alignment horizontal="center" vertical="center"/>
    </xf>
    <xf numFmtId="43" fontId="16" fillId="0" borderId="1" xfId="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12" fillId="0" borderId="0" xfId="7" applyFont="1" applyFill="1" applyAlignment="1">
      <alignment horizontal="center" vertical="center"/>
    </xf>
    <xf numFmtId="43" fontId="13" fillId="0" borderId="0" xfId="7" applyFont="1" applyFill="1" applyAlignment="1">
      <alignment horizontal="center" vertical="center"/>
    </xf>
    <xf numFmtId="43" fontId="13" fillId="0" borderId="0" xfId="7" applyFont="1" applyFill="1" applyBorder="1" applyAlignment="1">
      <alignment horizontal="center" vertical="center"/>
    </xf>
    <xf numFmtId="43" fontId="13" fillId="0" borderId="1" xfId="7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1" fontId="13" fillId="0" borderId="1" xfId="7" applyNumberFormat="1" applyFont="1" applyFill="1" applyBorder="1" applyAlignment="1">
      <alignment horizontal="center"/>
    </xf>
    <xf numFmtId="1" fontId="13" fillId="0" borderId="1" xfId="7" applyNumberFormat="1" applyFont="1" applyFill="1" applyBorder="1" applyAlignment="1">
      <alignment horizontal="center" vertical="center"/>
    </xf>
    <xf numFmtId="43" fontId="13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43" fontId="20" fillId="0" borderId="0" xfId="7" applyFont="1" applyFill="1" applyAlignment="1">
      <alignment horizontal="center" vertical="center"/>
    </xf>
    <xf numFmtId="43" fontId="16" fillId="0" borderId="0" xfId="7" applyFont="1" applyFill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center" vertical="center" wrapText="1"/>
    </xf>
    <xf numFmtId="43" fontId="12" fillId="2" borderId="1" xfId="7" applyFont="1" applyFill="1" applyBorder="1" applyAlignment="1">
      <alignment horizontal="center" vertical="center" wrapText="1"/>
    </xf>
    <xf numFmtId="0" fontId="5" fillId="0" borderId="4" xfId="5" applyFont="1" applyBorder="1" applyAlignment="1">
      <alignment horizontal="left"/>
    </xf>
    <xf numFmtId="0" fontId="5" fillId="0" borderId="9" xfId="5" applyFont="1" applyBorder="1" applyAlignment="1">
      <alignment horizontal="left"/>
    </xf>
    <xf numFmtId="0" fontId="5" fillId="0" borderId="7" xfId="5" applyFont="1" applyBorder="1" applyAlignment="1">
      <alignment horizontal="left"/>
    </xf>
    <xf numFmtId="0" fontId="5" fillId="0" borderId="8" xfId="5" applyFont="1" applyBorder="1" applyAlignment="1">
      <alignment horizontal="left"/>
    </xf>
    <xf numFmtId="0" fontId="7" fillId="0" borderId="1" xfId="5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 wrapText="1"/>
    </xf>
    <xf numFmtId="0" fontId="5" fillId="0" borderId="9" xfId="5" applyFont="1" applyBorder="1" applyAlignment="1">
      <alignment horizontal="left" vertical="center" wrapText="1"/>
    </xf>
    <xf numFmtId="0" fontId="5" fillId="2" borderId="4" xfId="5" applyFont="1" applyFill="1" applyBorder="1" applyAlignment="1">
      <alignment horizontal="left" wrapText="1"/>
    </xf>
    <xf numFmtId="0" fontId="5" fillId="2" borderId="2" xfId="5" applyFont="1" applyFill="1" applyBorder="1" applyAlignment="1">
      <alignment horizontal="left" wrapText="1"/>
    </xf>
    <xf numFmtId="49" fontId="7" fillId="0" borderId="1" xfId="5" applyNumberFormat="1" applyFont="1" applyBorder="1" applyAlignment="1">
      <alignment horizontal="left" vertical="center"/>
    </xf>
    <xf numFmtId="0" fontId="7" fillId="0" borderId="10" xfId="5" applyFont="1" applyBorder="1" applyAlignment="1">
      <alignment horizontal="left" vertical="center"/>
    </xf>
    <xf numFmtId="0" fontId="7" fillId="0" borderId="4" xfId="5" applyFont="1" applyBorder="1" applyAlignment="1">
      <alignment horizontal="left" vertical="center"/>
    </xf>
    <xf numFmtId="0" fontId="7" fillId="0" borderId="9" xfId="5" applyFont="1" applyBorder="1" applyAlignment="1">
      <alignment horizontal="left" vertical="center"/>
    </xf>
    <xf numFmtId="0" fontId="7" fillId="0" borderId="2" xfId="5" applyFont="1" applyBorder="1" applyAlignment="1">
      <alignment horizontal="left" vertical="center"/>
    </xf>
    <xf numFmtId="0" fontId="7" fillId="0" borderId="5" xfId="5" applyFont="1" applyBorder="1" applyAlignment="1">
      <alignment horizontal="left" vertical="center"/>
    </xf>
    <xf numFmtId="0" fontId="7" fillId="0" borderId="6" xfId="5" applyFont="1" applyBorder="1" applyAlignment="1">
      <alignment horizontal="left"/>
    </xf>
    <xf numFmtId="0" fontId="7" fillId="0" borderId="7" xfId="5" applyFont="1" applyBorder="1" applyAlignment="1">
      <alignment horizontal="left"/>
    </xf>
    <xf numFmtId="0" fontId="7" fillId="0" borderId="8" xfId="5" applyFont="1" applyBorder="1" applyAlignment="1">
      <alignment horizontal="left"/>
    </xf>
    <xf numFmtId="49" fontId="5" fillId="0" borderId="4" xfId="5" applyNumberFormat="1" applyFont="1" applyBorder="1" applyAlignment="1">
      <alignment horizontal="left" vertical="center"/>
    </xf>
    <xf numFmtId="0" fontId="5" fillId="0" borderId="9" xfId="5" applyFont="1" applyBorder="1" applyAlignment="1">
      <alignment horizontal="left" vertical="center"/>
    </xf>
    <xf numFmtId="0" fontId="5" fillId="0" borderId="2" xfId="5" applyFont="1" applyBorder="1" applyAlignment="1">
      <alignment horizontal="left" vertical="center"/>
    </xf>
    <xf numFmtId="49" fontId="5" fillId="0" borderId="9" xfId="5" applyNumberFormat="1" applyFont="1" applyBorder="1" applyAlignment="1">
      <alignment horizontal="left" vertical="center"/>
    </xf>
    <xf numFmtId="49" fontId="5" fillId="0" borderId="2" xfId="5" applyNumberFormat="1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/>
    </xf>
    <xf numFmtId="14" fontId="7" fillId="0" borderId="1" xfId="5" applyNumberFormat="1" applyFont="1" applyBorder="1" applyAlignment="1">
      <alignment horizontal="left" vertical="center"/>
    </xf>
    <xf numFmtId="49" fontId="7" fillId="0" borderId="4" xfId="5" applyNumberFormat="1" applyFont="1" applyBorder="1" applyAlignment="1">
      <alignment horizontal="left" vertical="center"/>
    </xf>
    <xf numFmtId="49" fontId="7" fillId="0" borderId="9" xfId="5" applyNumberFormat="1" applyFont="1" applyBorder="1" applyAlignment="1">
      <alignment horizontal="left" vertical="center"/>
    </xf>
    <xf numFmtId="49" fontId="7" fillId="0" borderId="2" xfId="5" applyNumberFormat="1" applyFont="1" applyBorder="1" applyAlignment="1">
      <alignment horizontal="left" vertical="center"/>
    </xf>
    <xf numFmtId="0" fontId="13" fillId="0" borderId="0" xfId="5" applyFont="1" applyAlignment="1">
      <alignment horizontal="center"/>
    </xf>
    <xf numFmtId="49" fontId="5" fillId="0" borderId="1" xfId="5" applyNumberFormat="1" applyFont="1" applyBorder="1" applyAlignment="1">
      <alignment horizontal="left" vertical="center"/>
    </xf>
    <xf numFmtId="49" fontId="2" fillId="0" borderId="12" xfId="5" applyNumberFormat="1" applyFont="1" applyBorder="1" applyAlignment="1">
      <alignment horizontal="left" vertical="center"/>
    </xf>
    <xf numFmtId="0" fontId="2" fillId="0" borderId="3" xfId="5" applyFont="1" applyBorder="1" applyAlignment="1">
      <alignment horizontal="left" vertical="center"/>
    </xf>
    <xf numFmtId="0" fontId="2" fillId="0" borderId="13" xfId="5" applyFont="1" applyBorder="1" applyAlignment="1">
      <alignment horizontal="left" vertical="center"/>
    </xf>
    <xf numFmtId="49" fontId="2" fillId="0" borderId="4" xfId="5" applyNumberFormat="1" applyFont="1" applyBorder="1" applyAlignment="1">
      <alignment horizontal="left" vertical="center"/>
    </xf>
    <xf numFmtId="49" fontId="2" fillId="0" borderId="9" xfId="5" applyNumberFormat="1" applyFont="1" applyBorder="1" applyAlignment="1">
      <alignment horizontal="left" vertical="center"/>
    </xf>
    <xf numFmtId="49" fontId="2" fillId="0" borderId="2" xfId="5" applyNumberFormat="1" applyFont="1" applyBorder="1" applyAlignment="1">
      <alignment horizontal="left" vertical="center"/>
    </xf>
    <xf numFmtId="49" fontId="6" fillId="0" borderId="4" xfId="5" applyNumberFormat="1" applyFont="1" applyBorder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2" fillId="0" borderId="9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/>
    </xf>
    <xf numFmtId="49" fontId="5" fillId="0" borderId="6" xfId="5" applyNumberFormat="1" applyFont="1" applyBorder="1" applyAlignment="1">
      <alignment horizontal="left" vertical="center"/>
    </xf>
    <xf numFmtId="49" fontId="5" fillId="0" borderId="7" xfId="5" applyNumberFormat="1" applyFont="1" applyBorder="1" applyAlignment="1">
      <alignment horizontal="left" vertical="center"/>
    </xf>
    <xf numFmtId="49" fontId="5" fillId="0" borderId="8" xfId="5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49" fontId="5" fillId="0" borderId="1" xfId="5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left" vertical="center"/>
    </xf>
    <xf numFmtId="49" fontId="7" fillId="0" borderId="9" xfId="4" applyNumberFormat="1" applyFont="1" applyBorder="1" applyAlignment="1">
      <alignment horizontal="left" vertical="center"/>
    </xf>
    <xf numFmtId="49" fontId="7" fillId="0" borderId="2" xfId="4" applyNumberFormat="1" applyFont="1" applyBorder="1" applyAlignment="1">
      <alignment horizontal="left" vertical="center"/>
    </xf>
    <xf numFmtId="49" fontId="5" fillId="0" borderId="5" xfId="5" applyNumberFormat="1" applyFont="1" applyBorder="1" applyAlignment="1">
      <alignment horizontal="left" vertical="center"/>
    </xf>
    <xf numFmtId="49" fontId="5" fillId="0" borderId="11" xfId="5" applyNumberFormat="1" applyFont="1" applyBorder="1" applyAlignment="1">
      <alignment horizontal="left" vertical="center"/>
    </xf>
    <xf numFmtId="0" fontId="7" fillId="0" borderId="4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49" fontId="5" fillId="2" borderId="4" xfId="5" applyNumberFormat="1" applyFont="1" applyFill="1" applyBorder="1" applyAlignment="1">
      <alignment horizontal="left" vertical="center" wrapText="1"/>
    </xf>
    <xf numFmtId="49" fontId="5" fillId="2" borderId="9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Border="1" applyAlignment="1">
      <alignment horizontal="left" vertical="center" wrapText="1"/>
    </xf>
    <xf numFmtId="49" fontId="5" fillId="0" borderId="9" xfId="5" applyNumberFormat="1" applyFont="1" applyBorder="1" applyAlignment="1">
      <alignment horizontal="left" vertical="center" wrapText="1"/>
    </xf>
    <xf numFmtId="49" fontId="13" fillId="0" borderId="0" xfId="5" applyNumberFormat="1" applyFont="1" applyAlignment="1">
      <alignment horizontal="center" vertical="center" wrapText="1"/>
    </xf>
    <xf numFmtId="49" fontId="5" fillId="0" borderId="1" xfId="5" applyNumberFormat="1" applyFont="1" applyBorder="1" applyAlignment="1">
      <alignment horizontal="left" vertical="top"/>
    </xf>
    <xf numFmtId="0" fontId="5" fillId="0" borderId="1" xfId="5" applyFont="1" applyBorder="1" applyAlignment="1">
      <alignment horizontal="left" vertical="top"/>
    </xf>
    <xf numFmtId="0" fontId="5" fillId="2" borderId="4" xfId="5" applyFont="1" applyFill="1" applyBorder="1" applyAlignment="1">
      <alignment horizontal="left" vertical="center" wrapText="1"/>
    </xf>
    <xf numFmtId="0" fontId="5" fillId="2" borderId="9" xfId="5" applyFont="1" applyFill="1" applyBorder="1" applyAlignment="1">
      <alignment horizontal="left" vertical="center" wrapText="1"/>
    </xf>
    <xf numFmtId="0" fontId="1" fillId="0" borderId="9" xfId="5" applyBorder="1" applyAlignment="1">
      <alignment horizontal="left" wrapText="1"/>
    </xf>
    <xf numFmtId="0" fontId="1" fillId="0" borderId="2" xfId="5" applyBorder="1" applyAlignment="1">
      <alignment horizontal="left" wrapText="1"/>
    </xf>
    <xf numFmtId="0" fontId="5" fillId="0" borderId="1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49" fontId="5" fillId="0" borderId="4" xfId="4" applyNumberFormat="1" applyFont="1" applyBorder="1" applyAlignment="1">
      <alignment horizontal="left" vertical="center"/>
    </xf>
    <xf numFmtId="49" fontId="5" fillId="0" borderId="9" xfId="4" applyNumberFormat="1" applyFont="1" applyBorder="1" applyAlignment="1">
      <alignment horizontal="left" vertical="center"/>
    </xf>
    <xf numFmtId="49" fontId="5" fillId="0" borderId="2" xfId="4" applyNumberFormat="1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/>
    </xf>
    <xf numFmtId="49" fontId="5" fillId="2" borderId="1" xfId="4" applyNumberFormat="1" applyFont="1" applyFill="1" applyBorder="1" applyAlignment="1">
      <alignment horizontal="left" vertical="center"/>
    </xf>
    <xf numFmtId="43" fontId="16" fillId="2" borderId="0" xfId="7" applyFont="1" applyFill="1" applyAlignment="1">
      <alignment horizontal="center" vertical="center"/>
    </xf>
    <xf numFmtId="43" fontId="12" fillId="2" borderId="0" xfId="7" applyFont="1" applyFill="1" applyAlignment="1">
      <alignment horizontal="center" vertical="center"/>
    </xf>
    <xf numFmtId="43" fontId="13" fillId="2" borderId="1" xfId="7" applyFont="1" applyFill="1" applyBorder="1" applyAlignment="1">
      <alignment horizontal="center" vertical="center"/>
    </xf>
    <xf numFmtId="49" fontId="7" fillId="2" borderId="4" xfId="4" applyNumberFormat="1" applyFont="1" applyFill="1" applyBorder="1" applyAlignment="1">
      <alignment horizontal="left" vertical="center"/>
    </xf>
    <xf numFmtId="49" fontId="7" fillId="2" borderId="9" xfId="4" applyNumberFormat="1" applyFont="1" applyFill="1" applyBorder="1" applyAlignment="1">
      <alignment horizontal="left" vertical="center"/>
    </xf>
    <xf numFmtId="49" fontId="7" fillId="2" borderId="2" xfId="4" applyNumberFormat="1" applyFont="1" applyFill="1" applyBorder="1" applyAlignment="1">
      <alignment horizontal="left" vertical="center"/>
    </xf>
    <xf numFmtId="49" fontId="7" fillId="0" borderId="4" xfId="5" applyNumberFormat="1" applyFont="1" applyBorder="1" applyAlignment="1">
      <alignment horizontal="left" vertical="center" wrapText="1"/>
    </xf>
    <xf numFmtId="49" fontId="7" fillId="0" borderId="9" xfId="5" applyNumberFormat="1" applyFont="1" applyBorder="1" applyAlignment="1">
      <alignment horizontal="left" vertical="center" wrapText="1"/>
    </xf>
    <xf numFmtId="49" fontId="7" fillId="0" borderId="2" xfId="5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9" xfId="4" applyNumberFormat="1" applyFont="1" applyBorder="1" applyAlignment="1">
      <alignment horizontal="left" vertical="center" wrapText="1"/>
    </xf>
    <xf numFmtId="0" fontId="7" fillId="0" borderId="12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center"/>
    </xf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0" fontId="7" fillId="0" borderId="5" xfId="5" applyFont="1" applyBorder="1" applyAlignment="1">
      <alignment horizontal="left"/>
    </xf>
    <xf numFmtId="0" fontId="7" fillId="0" borderId="1" xfId="5" applyFont="1" applyBorder="1" applyAlignment="1">
      <alignment horizontal="left"/>
    </xf>
    <xf numFmtId="0" fontId="7" fillId="0" borderId="4" xfId="5" applyFont="1" applyBorder="1" applyAlignment="1">
      <alignment horizontal="left"/>
    </xf>
    <xf numFmtId="0" fontId="7" fillId="0" borderId="9" xfId="5" applyFont="1" applyBorder="1" applyAlignment="1">
      <alignment horizontal="left"/>
    </xf>
    <xf numFmtId="0" fontId="7" fillId="0" borderId="2" xfId="5" applyFont="1" applyBorder="1" applyAlignment="1">
      <alignment horizontal="left"/>
    </xf>
    <xf numFmtId="49" fontId="7" fillId="0" borderId="4" xfId="5" applyNumberFormat="1" applyFont="1" applyBorder="1" applyAlignment="1">
      <alignment horizontal="left"/>
    </xf>
    <xf numFmtId="49" fontId="7" fillId="0" borderId="9" xfId="5" applyNumberFormat="1" applyFont="1" applyBorder="1" applyAlignment="1">
      <alignment horizontal="left"/>
    </xf>
    <xf numFmtId="49" fontId="7" fillId="0" borderId="2" xfId="5" applyNumberFormat="1" applyFont="1" applyBorder="1" applyAlignment="1">
      <alignment horizontal="left"/>
    </xf>
    <xf numFmtId="4" fontId="2" fillId="0" borderId="4" xfId="5" applyNumberFormat="1" applyFont="1" applyBorder="1" applyAlignment="1">
      <alignment horizontal="center" vertical="center" wrapText="1"/>
    </xf>
    <xf numFmtId="4" fontId="2" fillId="0" borderId="9" xfId="5" applyNumberFormat="1" applyFont="1" applyBorder="1" applyAlignment="1">
      <alignment horizontal="center" vertical="center" wrapText="1"/>
    </xf>
    <xf numFmtId="4" fontId="2" fillId="0" borderId="2" xfId="5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/>
    </xf>
    <xf numFmtId="49" fontId="7" fillId="0" borderId="1" xfId="5" applyNumberFormat="1" applyFont="1" applyBorder="1" applyAlignment="1">
      <alignment horizontal="left"/>
    </xf>
    <xf numFmtId="0" fontId="12" fillId="0" borderId="1" xfId="5" applyFont="1" applyBorder="1" applyAlignment="1">
      <alignment horizontal="left"/>
    </xf>
    <xf numFmtId="0" fontId="7" fillId="0" borderId="11" xfId="5" applyFont="1" applyBorder="1" applyAlignment="1">
      <alignment horizontal="left"/>
    </xf>
    <xf numFmtId="0" fontId="7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49" fontId="5" fillId="0" borderId="0" xfId="5" applyNumberFormat="1" applyFont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left" vertical="center"/>
    </xf>
    <xf numFmtId="0" fontId="2" fillId="0" borderId="0" xfId="5" applyFont="1" applyAlignment="1">
      <alignment horizontal="left" vertical="center"/>
    </xf>
    <xf numFmtId="49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 wrapText="1"/>
    </xf>
    <xf numFmtId="0" fontId="7" fillId="0" borderId="0" xfId="5" applyFont="1" applyAlignment="1">
      <alignment horizontal="left"/>
    </xf>
    <xf numFmtId="14" fontId="7" fillId="0" borderId="0" xfId="5" applyNumberFormat="1" applyFont="1" applyAlignment="1">
      <alignment horizontal="left" vertical="center"/>
    </xf>
    <xf numFmtId="49" fontId="7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 vertical="center" wrapText="1"/>
    </xf>
    <xf numFmtId="0" fontId="5" fillId="0" borderId="0" xfId="5" applyFont="1" applyAlignment="1">
      <alignment horizontal="left"/>
    </xf>
    <xf numFmtId="0" fontId="12" fillId="0" borderId="0" xfId="5" applyFont="1" applyAlignment="1">
      <alignment horizontal="left"/>
    </xf>
  </cellXfs>
  <cellStyles count="8">
    <cellStyle name="%" xfId="5"/>
    <cellStyle name="Обычный" xfId="0" builtinId="0"/>
    <cellStyle name="Обычный 2" xfId="1"/>
    <cellStyle name="Обычный 2 2" xfId="6"/>
    <cellStyle name="Обычный_Курган_ 04_2005 на 01.05.2005" xfId="3"/>
    <cellStyle name="Обычный_Тюмень_Прейскурант" xfId="4"/>
    <cellStyle name="Стиль 1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view="pageBreakPreview" zoomScale="85" zoomScaleNormal="85" zoomScaleSheetLayoutView="85" workbookViewId="0">
      <selection activeCell="J5" sqref="J5:L5"/>
    </sheetView>
  </sheetViews>
  <sheetFormatPr defaultColWidth="9.140625" defaultRowHeight="15" x14ac:dyDescent="0.25"/>
  <cols>
    <col min="1" max="1" width="4.42578125" customWidth="1"/>
    <col min="2" max="2" width="2.85546875" customWidth="1"/>
    <col min="3" max="6" width="2.7109375" customWidth="1"/>
    <col min="7" max="7" width="8.42578125" customWidth="1"/>
    <col min="8" max="8" width="51" customWidth="1"/>
    <col min="9" max="9" width="17.5703125" customWidth="1"/>
    <col min="10" max="10" width="19.42578125" style="124" hidden="1" customWidth="1"/>
    <col min="11" max="11" width="34.42578125" style="165" customWidth="1"/>
    <col min="12" max="12" width="14.42578125" style="165" hidden="1" customWidth="1"/>
    <col min="13" max="13" width="14.7109375" style="153" customWidth="1"/>
    <col min="14" max="14" width="8.5703125" style="109" customWidth="1"/>
  </cols>
  <sheetData>
    <row r="1" spans="1:14" x14ac:dyDescent="0.25">
      <c r="J1" s="244" t="s">
        <v>284</v>
      </c>
      <c r="K1" s="244"/>
      <c r="L1" s="244"/>
    </row>
    <row r="2" spans="1:14" ht="44.25" customHeight="1" x14ac:dyDescent="0.25">
      <c r="A2" s="6"/>
      <c r="B2" s="7"/>
      <c r="C2" s="7"/>
      <c r="D2" s="6"/>
      <c r="E2" s="6"/>
      <c r="F2" s="6"/>
      <c r="G2" s="6"/>
      <c r="H2" s="147"/>
      <c r="I2" s="148"/>
      <c r="J2" s="258" t="s">
        <v>299</v>
      </c>
      <c r="K2" s="258"/>
      <c r="L2" s="259"/>
    </row>
    <row r="3" spans="1:14" ht="40.15" customHeight="1" x14ac:dyDescent="0.25">
      <c r="A3" s="6"/>
      <c r="B3" s="7"/>
      <c r="C3" s="7"/>
      <c r="D3" s="6"/>
      <c r="E3" s="6"/>
      <c r="F3" s="6"/>
      <c r="G3" s="6"/>
      <c r="H3" s="8"/>
      <c r="I3" s="9"/>
      <c r="J3" s="245" t="s">
        <v>293</v>
      </c>
      <c r="K3" s="245"/>
      <c r="L3" s="245"/>
    </row>
    <row r="4" spans="1:14" x14ac:dyDescent="0.25">
      <c r="A4" s="6"/>
      <c r="B4" s="7"/>
      <c r="C4" s="7"/>
      <c r="D4" s="6"/>
      <c r="E4" s="6"/>
      <c r="F4" s="6"/>
      <c r="G4" s="6"/>
      <c r="H4" s="8"/>
      <c r="I4" s="9"/>
      <c r="J4" s="150"/>
      <c r="K4" s="154"/>
      <c r="L4" s="154"/>
    </row>
    <row r="5" spans="1:14" x14ac:dyDescent="0.25">
      <c r="A5" s="6"/>
      <c r="B5" s="7"/>
      <c r="C5" s="7"/>
      <c r="D5" s="6"/>
      <c r="E5" s="6"/>
      <c r="F5" s="6"/>
      <c r="G5" s="6"/>
      <c r="H5" s="8"/>
      <c r="I5" s="10"/>
      <c r="J5" s="245" t="s">
        <v>302</v>
      </c>
      <c r="K5" s="245"/>
      <c r="L5" s="245"/>
    </row>
    <row r="6" spans="1:14" x14ac:dyDescent="0.25">
      <c r="A6" s="197" t="s">
        <v>283</v>
      </c>
      <c r="B6" s="197"/>
      <c r="C6" s="197"/>
      <c r="D6" s="197"/>
      <c r="E6" s="197"/>
      <c r="F6" s="197"/>
      <c r="G6" s="197"/>
      <c r="H6" s="197"/>
      <c r="I6" s="197"/>
      <c r="J6" s="120"/>
      <c r="K6" s="155"/>
      <c r="L6" s="155"/>
    </row>
    <row r="7" spans="1:14" x14ac:dyDescent="0.25">
      <c r="A7" s="228" t="s">
        <v>301</v>
      </c>
      <c r="B7" s="228"/>
      <c r="C7" s="228"/>
      <c r="D7" s="228"/>
      <c r="E7" s="228"/>
      <c r="F7" s="228"/>
      <c r="G7" s="228"/>
      <c r="H7" s="228"/>
      <c r="I7" s="228"/>
      <c r="J7" s="120"/>
      <c r="K7" s="155"/>
      <c r="L7" s="155"/>
    </row>
    <row r="8" spans="1:14" x14ac:dyDescent="0.25">
      <c r="A8" s="228"/>
      <c r="B8" s="228"/>
      <c r="C8" s="228"/>
      <c r="D8" s="228"/>
      <c r="E8" s="228"/>
      <c r="F8" s="228"/>
      <c r="G8" s="228"/>
      <c r="H8" s="228"/>
      <c r="I8" s="228"/>
      <c r="J8" s="121"/>
      <c r="K8" s="156"/>
      <c r="L8" s="156"/>
    </row>
    <row r="9" spans="1:14" s="118" customFormat="1" ht="104.45" customHeight="1" x14ac:dyDescent="0.25">
      <c r="A9" s="116" t="s">
        <v>0</v>
      </c>
      <c r="B9" s="226" t="s">
        <v>1</v>
      </c>
      <c r="C9" s="233"/>
      <c r="D9" s="233"/>
      <c r="E9" s="233"/>
      <c r="F9" s="233"/>
      <c r="G9" s="234"/>
      <c r="H9" s="12" t="s">
        <v>2</v>
      </c>
      <c r="I9" s="125" t="s">
        <v>3</v>
      </c>
      <c r="J9" s="138" t="s">
        <v>285</v>
      </c>
      <c r="K9" s="157" t="s">
        <v>285</v>
      </c>
      <c r="L9" s="157" t="s">
        <v>4</v>
      </c>
      <c r="M9" s="157" t="s">
        <v>4</v>
      </c>
      <c r="N9" s="117"/>
    </row>
    <row r="10" spans="1:14" x14ac:dyDescent="0.25">
      <c r="A10" s="14"/>
      <c r="B10" s="15"/>
      <c r="C10" s="16"/>
      <c r="D10" s="16"/>
      <c r="E10" s="16"/>
      <c r="F10" s="16"/>
      <c r="G10" s="17"/>
      <c r="H10" s="18"/>
      <c r="I10" s="126"/>
      <c r="J10" s="246" t="s">
        <v>5</v>
      </c>
      <c r="K10" s="246"/>
      <c r="L10" s="246"/>
      <c r="M10" s="158"/>
    </row>
    <row r="11" spans="1:14" x14ac:dyDescent="0.25">
      <c r="A11" s="19">
        <v>1</v>
      </c>
      <c r="B11" s="229">
        <v>2</v>
      </c>
      <c r="C11" s="229"/>
      <c r="D11" s="229"/>
      <c r="E11" s="229"/>
      <c r="F11" s="230"/>
      <c r="G11" s="230"/>
      <c r="H11" s="20">
        <v>3</v>
      </c>
      <c r="I11" s="127">
        <v>4</v>
      </c>
      <c r="J11" s="140">
        <v>5</v>
      </c>
      <c r="K11" s="159">
        <v>5</v>
      </c>
      <c r="L11" s="160">
        <v>6</v>
      </c>
      <c r="M11" s="160">
        <v>6</v>
      </c>
    </row>
    <row r="12" spans="1:14" ht="46.5" customHeight="1" x14ac:dyDescent="0.25">
      <c r="A12" s="235" t="s">
        <v>6</v>
      </c>
      <c r="B12" s="236"/>
      <c r="C12" s="236"/>
      <c r="D12" s="236"/>
      <c r="E12" s="236"/>
      <c r="F12" s="236"/>
      <c r="G12" s="236"/>
      <c r="H12" s="174" t="s">
        <v>7</v>
      </c>
      <c r="I12" s="175"/>
      <c r="J12" s="139"/>
      <c r="K12" s="161"/>
      <c r="L12" s="161"/>
      <c r="M12" s="158"/>
    </row>
    <row r="13" spans="1:14" x14ac:dyDescent="0.25">
      <c r="A13" s="21"/>
      <c r="B13" s="235" t="s">
        <v>8</v>
      </c>
      <c r="C13" s="235"/>
      <c r="D13" s="235"/>
      <c r="E13" s="235"/>
      <c r="F13" s="235"/>
      <c r="G13" s="235"/>
      <c r="H13" s="174" t="s">
        <v>9</v>
      </c>
      <c r="I13" s="175"/>
      <c r="J13" s="139"/>
      <c r="K13" s="161"/>
      <c r="L13" s="161"/>
      <c r="M13" s="158"/>
    </row>
    <row r="14" spans="1:14" ht="45" customHeight="1" x14ac:dyDescent="0.25">
      <c r="A14" s="22"/>
      <c r="B14" s="23"/>
      <c r="C14" s="210" t="s">
        <v>10</v>
      </c>
      <c r="D14" s="188"/>
      <c r="E14" s="188"/>
      <c r="F14" s="188"/>
      <c r="G14" s="189"/>
      <c r="H14" s="24" t="s">
        <v>11</v>
      </c>
      <c r="I14" s="128" t="s">
        <v>12</v>
      </c>
      <c r="J14" s="123"/>
      <c r="K14" s="151"/>
      <c r="L14" s="151"/>
      <c r="M14" s="158"/>
    </row>
    <row r="15" spans="1:14" ht="15" customHeight="1" x14ac:dyDescent="0.25">
      <c r="A15" s="25"/>
      <c r="B15" s="23"/>
      <c r="C15" s="23"/>
      <c r="D15" s="173" t="s">
        <v>13</v>
      </c>
      <c r="E15" s="173"/>
      <c r="F15" s="173"/>
      <c r="G15" s="173"/>
      <c r="H15" s="26" t="s">
        <v>14</v>
      </c>
      <c r="I15" s="129" t="s">
        <v>15</v>
      </c>
      <c r="J15" s="123">
        <v>1485</v>
      </c>
      <c r="K15" s="151">
        <v>1633.5</v>
      </c>
      <c r="L15" s="151"/>
      <c r="M15" s="162"/>
    </row>
    <row r="16" spans="1:14" ht="15" customHeight="1" x14ac:dyDescent="0.25">
      <c r="A16" s="25"/>
      <c r="B16" s="23"/>
      <c r="C16" s="23"/>
      <c r="D16" s="173" t="s">
        <v>16</v>
      </c>
      <c r="E16" s="173"/>
      <c r="F16" s="173"/>
      <c r="G16" s="173"/>
      <c r="H16" s="27" t="s">
        <v>17</v>
      </c>
      <c r="I16" s="129" t="s">
        <v>15</v>
      </c>
      <c r="J16" s="123"/>
      <c r="K16" s="151"/>
      <c r="L16" s="151">
        <v>4990</v>
      </c>
      <c r="M16" s="163">
        <f>L16*1.1</f>
        <v>5489</v>
      </c>
    </row>
    <row r="17" spans="1:14" ht="15" customHeight="1" x14ac:dyDescent="0.25">
      <c r="A17" s="28"/>
      <c r="B17" s="29"/>
      <c r="C17" s="29"/>
      <c r="D17" s="180" t="s">
        <v>18</v>
      </c>
      <c r="E17" s="181"/>
      <c r="F17" s="181"/>
      <c r="G17" s="182"/>
      <c r="H17" s="30" t="s">
        <v>19</v>
      </c>
      <c r="I17" s="129" t="s">
        <v>15</v>
      </c>
      <c r="J17" s="122">
        <v>1485</v>
      </c>
      <c r="K17" s="152">
        <v>1633.5</v>
      </c>
      <c r="L17" s="152"/>
      <c r="M17" s="163"/>
    </row>
    <row r="18" spans="1:14" ht="45" customHeight="1" x14ac:dyDescent="0.25">
      <c r="A18" s="25"/>
      <c r="B18" s="23"/>
      <c r="C18" s="23"/>
      <c r="D18" s="214" t="s">
        <v>20</v>
      </c>
      <c r="E18" s="214"/>
      <c r="F18" s="214"/>
      <c r="G18" s="214"/>
      <c r="H18" s="166" t="s">
        <v>21</v>
      </c>
      <c r="I18" s="167" t="s">
        <v>22</v>
      </c>
      <c r="J18" s="149">
        <v>1485</v>
      </c>
      <c r="K18" s="152">
        <v>1633.5</v>
      </c>
      <c r="L18" s="152"/>
      <c r="M18" s="163"/>
    </row>
    <row r="19" spans="1:14" x14ac:dyDescent="0.25">
      <c r="A19" s="21"/>
      <c r="B19" s="235" t="s">
        <v>23</v>
      </c>
      <c r="C19" s="235"/>
      <c r="D19" s="235"/>
      <c r="E19" s="235"/>
      <c r="F19" s="235"/>
      <c r="G19" s="235"/>
      <c r="H19" s="174" t="s">
        <v>24</v>
      </c>
      <c r="I19" s="175"/>
      <c r="J19" s="139"/>
      <c r="K19" s="161"/>
      <c r="L19" s="161"/>
      <c r="M19" s="163"/>
    </row>
    <row r="20" spans="1:14" ht="45" customHeight="1" x14ac:dyDescent="0.25">
      <c r="A20" s="22"/>
      <c r="B20" s="23"/>
      <c r="C20" s="210" t="s">
        <v>25</v>
      </c>
      <c r="D20" s="188"/>
      <c r="E20" s="188"/>
      <c r="F20" s="188"/>
      <c r="G20" s="189"/>
      <c r="H20" s="32" t="s">
        <v>26</v>
      </c>
      <c r="I20" s="128" t="s">
        <v>12</v>
      </c>
      <c r="J20" s="123"/>
      <c r="K20" s="151"/>
      <c r="L20" s="151"/>
      <c r="M20" s="163"/>
    </row>
    <row r="21" spans="1:14" ht="45" customHeight="1" x14ac:dyDescent="0.25">
      <c r="A21" s="25"/>
      <c r="B21" s="23"/>
      <c r="C21" s="23"/>
      <c r="D21" s="173" t="s">
        <v>27</v>
      </c>
      <c r="E21" s="173"/>
      <c r="F21" s="173"/>
      <c r="G21" s="173"/>
      <c r="H21" s="33" t="s">
        <v>28</v>
      </c>
      <c r="I21" s="129" t="s">
        <v>15</v>
      </c>
      <c r="J21" s="123">
        <v>110</v>
      </c>
      <c r="K21" s="151">
        <v>124</v>
      </c>
      <c r="L21" s="151">
        <v>110</v>
      </c>
      <c r="M21" s="163">
        <f t="shared" ref="M21:M74" si="0">L21*1.1</f>
        <v>121.00000000000001</v>
      </c>
    </row>
    <row r="22" spans="1:14" x14ac:dyDescent="0.25">
      <c r="A22" s="25"/>
      <c r="B22" s="23"/>
      <c r="C22" s="23"/>
      <c r="D22" s="214" t="s">
        <v>29</v>
      </c>
      <c r="E22" s="214"/>
      <c r="F22" s="214"/>
      <c r="G22" s="214"/>
      <c r="H22" s="34" t="s">
        <v>30</v>
      </c>
      <c r="I22" s="129"/>
      <c r="J22" s="123"/>
      <c r="K22" s="151"/>
      <c r="L22" s="151"/>
      <c r="M22" s="163">
        <f t="shared" si="0"/>
        <v>0</v>
      </c>
    </row>
    <row r="23" spans="1:14" ht="97.5" customHeight="1" x14ac:dyDescent="0.25">
      <c r="A23" s="35"/>
      <c r="B23" s="36"/>
      <c r="C23" s="36"/>
      <c r="D23" s="37"/>
      <c r="E23" s="240"/>
      <c r="F23" s="241"/>
      <c r="G23" s="242"/>
      <c r="H23" s="222" t="s">
        <v>31</v>
      </c>
      <c r="I23" s="223"/>
      <c r="J23" s="123"/>
      <c r="K23" s="151"/>
      <c r="L23" s="151"/>
      <c r="M23" s="163"/>
    </row>
    <row r="24" spans="1:14" ht="30" customHeight="1" x14ac:dyDescent="0.25">
      <c r="A24" s="22"/>
      <c r="B24" s="23"/>
      <c r="C24" s="210" t="s">
        <v>32</v>
      </c>
      <c r="D24" s="188"/>
      <c r="E24" s="188"/>
      <c r="F24" s="188"/>
      <c r="G24" s="189"/>
      <c r="H24" s="38" t="s">
        <v>34</v>
      </c>
      <c r="I24" s="128" t="s">
        <v>35</v>
      </c>
      <c r="J24" s="123"/>
      <c r="K24" s="151"/>
      <c r="L24" s="151"/>
      <c r="M24" s="163"/>
    </row>
    <row r="25" spans="1:14" x14ac:dyDescent="0.25">
      <c r="A25" s="25"/>
      <c r="B25" s="23"/>
      <c r="C25" s="23"/>
      <c r="D25" s="214" t="s">
        <v>33</v>
      </c>
      <c r="E25" s="214"/>
      <c r="F25" s="214"/>
      <c r="G25" s="214"/>
      <c r="H25" s="38" t="s">
        <v>36</v>
      </c>
      <c r="I25" s="128"/>
      <c r="J25" s="123"/>
      <c r="K25" s="151"/>
      <c r="L25" s="151"/>
      <c r="M25" s="163"/>
    </row>
    <row r="26" spans="1:14" ht="39.75" customHeight="1" x14ac:dyDescent="0.25">
      <c r="A26" s="35"/>
      <c r="B26" s="36"/>
      <c r="C26" s="36"/>
      <c r="D26" s="37"/>
      <c r="E26" s="240" t="s">
        <v>288</v>
      </c>
      <c r="F26" s="241"/>
      <c r="G26" s="242"/>
      <c r="H26" s="253" t="s">
        <v>37</v>
      </c>
      <c r="I26" s="254"/>
      <c r="J26" s="123"/>
      <c r="K26" s="151"/>
      <c r="L26" s="151"/>
      <c r="M26" s="163"/>
    </row>
    <row r="27" spans="1:14" ht="48.75" customHeight="1" x14ac:dyDescent="0.25">
      <c r="A27" s="22"/>
      <c r="B27" s="36"/>
      <c r="C27" s="36"/>
      <c r="D27" s="36"/>
      <c r="E27" s="255" t="s">
        <v>289</v>
      </c>
      <c r="F27" s="256"/>
      <c r="G27" s="257"/>
      <c r="H27" s="253" t="s">
        <v>38</v>
      </c>
      <c r="I27" s="254"/>
      <c r="J27" s="123"/>
      <c r="K27" s="151"/>
      <c r="L27" s="151"/>
      <c r="M27" s="163"/>
    </row>
    <row r="28" spans="1:14" s="143" customFormat="1" ht="29.25" customHeight="1" x14ac:dyDescent="0.25">
      <c r="A28" s="243" t="s">
        <v>39</v>
      </c>
      <c r="B28" s="243"/>
      <c r="C28" s="243"/>
      <c r="D28" s="243"/>
      <c r="E28" s="243"/>
      <c r="F28" s="243"/>
      <c r="G28" s="243"/>
      <c r="H28" s="231" t="s">
        <v>40</v>
      </c>
      <c r="I28" s="232"/>
      <c r="J28" s="139"/>
      <c r="K28" s="161"/>
      <c r="L28" s="161"/>
      <c r="M28" s="163"/>
      <c r="N28" s="142"/>
    </row>
    <row r="29" spans="1:14" s="143" customFormat="1" ht="45" customHeight="1" x14ac:dyDescent="0.25">
      <c r="A29" s="144"/>
      <c r="B29" s="247" t="s">
        <v>41</v>
      </c>
      <c r="C29" s="248"/>
      <c r="D29" s="248"/>
      <c r="E29" s="248"/>
      <c r="F29" s="248"/>
      <c r="G29" s="249"/>
      <c r="H29" s="145" t="s">
        <v>42</v>
      </c>
      <c r="I29" s="146" t="s">
        <v>43</v>
      </c>
      <c r="J29" s="122">
        <v>231</v>
      </c>
      <c r="K29" s="152">
        <v>254.1</v>
      </c>
      <c r="L29" s="152">
        <v>187</v>
      </c>
      <c r="M29" s="163">
        <f t="shared" si="0"/>
        <v>205.70000000000002</v>
      </c>
      <c r="N29" s="142"/>
    </row>
    <row r="30" spans="1:14" ht="15" customHeight="1" x14ac:dyDescent="0.25">
      <c r="A30" s="40"/>
      <c r="B30" s="250" t="s">
        <v>44</v>
      </c>
      <c r="C30" s="251"/>
      <c r="D30" s="251"/>
      <c r="E30" s="251"/>
      <c r="F30" s="251"/>
      <c r="G30" s="252"/>
      <c r="H30" s="41" t="s">
        <v>45</v>
      </c>
      <c r="I30" s="128" t="s">
        <v>15</v>
      </c>
      <c r="J30" s="122">
        <v>231</v>
      </c>
      <c r="K30" s="152">
        <v>254.1</v>
      </c>
      <c r="L30" s="152">
        <v>220</v>
      </c>
      <c r="M30" s="163">
        <f t="shared" si="0"/>
        <v>242.00000000000003</v>
      </c>
    </row>
    <row r="31" spans="1:14" ht="15" customHeight="1" x14ac:dyDescent="0.25">
      <c r="A31" s="3"/>
      <c r="B31" s="194" t="s">
        <v>46</v>
      </c>
      <c r="C31" s="181"/>
      <c r="D31" s="181"/>
      <c r="E31" s="181"/>
      <c r="F31" s="181"/>
      <c r="G31" s="182"/>
      <c r="H31" s="41" t="s">
        <v>47</v>
      </c>
      <c r="I31" s="128" t="s">
        <v>15</v>
      </c>
      <c r="J31" s="122">
        <v>231</v>
      </c>
      <c r="K31" s="152">
        <v>254.1</v>
      </c>
      <c r="L31" s="152">
        <v>187</v>
      </c>
      <c r="M31" s="163">
        <f t="shared" si="0"/>
        <v>205.70000000000002</v>
      </c>
    </row>
    <row r="32" spans="1:14" ht="30" customHeight="1" x14ac:dyDescent="0.25">
      <c r="A32" s="3"/>
      <c r="B32" s="194" t="s">
        <v>48</v>
      </c>
      <c r="C32" s="181"/>
      <c r="D32" s="181"/>
      <c r="E32" s="181"/>
      <c r="F32" s="181"/>
      <c r="G32" s="182"/>
      <c r="H32" s="39" t="s">
        <v>49</v>
      </c>
      <c r="I32" s="128" t="s">
        <v>15</v>
      </c>
      <c r="J32" s="122">
        <v>121</v>
      </c>
      <c r="K32" s="152">
        <v>133.1</v>
      </c>
      <c r="L32" s="152"/>
      <c r="M32" s="163"/>
    </row>
    <row r="33" spans="1:19" ht="61.5" customHeight="1" x14ac:dyDescent="0.25">
      <c r="A33" s="198" t="s">
        <v>50</v>
      </c>
      <c r="B33" s="214"/>
      <c r="C33" s="214"/>
      <c r="D33" s="214"/>
      <c r="E33" s="214"/>
      <c r="F33" s="214"/>
      <c r="G33" s="214"/>
      <c r="H33" s="174" t="s">
        <v>51</v>
      </c>
      <c r="I33" s="175"/>
      <c r="J33" s="139"/>
      <c r="K33" s="161"/>
      <c r="L33" s="161"/>
      <c r="M33" s="163"/>
    </row>
    <row r="34" spans="1:19" ht="30" customHeight="1" x14ac:dyDescent="0.25">
      <c r="A34" s="40"/>
      <c r="B34" s="215" t="s">
        <v>52</v>
      </c>
      <c r="C34" s="215"/>
      <c r="D34" s="215"/>
      <c r="E34" s="215"/>
      <c r="F34" s="215"/>
      <c r="G34" s="215"/>
      <c r="H34" s="226" t="s">
        <v>53</v>
      </c>
      <c r="I34" s="227"/>
      <c r="J34" s="139"/>
      <c r="K34" s="161"/>
      <c r="L34" s="161"/>
      <c r="M34" s="163"/>
    </row>
    <row r="35" spans="1:19" ht="105" customHeight="1" x14ac:dyDescent="0.25">
      <c r="A35" s="40"/>
      <c r="B35" s="43"/>
      <c r="C35" s="216" t="s">
        <v>54</v>
      </c>
      <c r="D35" s="216"/>
      <c r="E35" s="216"/>
      <c r="F35" s="216"/>
      <c r="G35" s="216"/>
      <c r="H35" s="41" t="s">
        <v>55</v>
      </c>
      <c r="I35" s="130" t="s">
        <v>56</v>
      </c>
      <c r="J35" s="122">
        <v>0.49</v>
      </c>
      <c r="K35" s="152">
        <v>0.54</v>
      </c>
      <c r="L35" s="152">
        <v>0.44</v>
      </c>
      <c r="M35" s="163">
        <f t="shared" si="0"/>
        <v>0.48400000000000004</v>
      </c>
    </row>
    <row r="36" spans="1:19" ht="90" customHeight="1" x14ac:dyDescent="0.25">
      <c r="A36" s="40"/>
      <c r="B36" s="43"/>
      <c r="C36" s="217" t="s">
        <v>57</v>
      </c>
      <c r="D36" s="218"/>
      <c r="E36" s="218"/>
      <c r="F36" s="218"/>
      <c r="G36" s="219"/>
      <c r="H36" s="41" t="s">
        <v>58</v>
      </c>
      <c r="I36" s="130" t="s">
        <v>59</v>
      </c>
      <c r="J36" s="122">
        <v>436</v>
      </c>
      <c r="K36" s="152">
        <v>479.6</v>
      </c>
      <c r="L36" s="152">
        <v>231</v>
      </c>
      <c r="M36" s="163">
        <f t="shared" si="0"/>
        <v>254.10000000000002</v>
      </c>
    </row>
    <row r="37" spans="1:19" ht="36.75" customHeight="1" x14ac:dyDescent="0.25">
      <c r="A37" s="40"/>
      <c r="B37" s="43"/>
      <c r="C37" s="237" t="s">
        <v>60</v>
      </c>
      <c r="D37" s="238"/>
      <c r="E37" s="238"/>
      <c r="F37" s="238"/>
      <c r="G37" s="239"/>
      <c r="H37" s="226" t="s">
        <v>61</v>
      </c>
      <c r="I37" s="227"/>
      <c r="J37" s="139"/>
      <c r="K37" s="161"/>
      <c r="L37" s="161"/>
      <c r="M37" s="163">
        <f t="shared" si="0"/>
        <v>0</v>
      </c>
    </row>
    <row r="38" spans="1:19" ht="90" customHeight="1" x14ac:dyDescent="0.25">
      <c r="A38" s="40"/>
      <c r="B38" s="43"/>
      <c r="C38" s="43"/>
      <c r="D38" s="178" t="s">
        <v>62</v>
      </c>
      <c r="E38" s="178"/>
      <c r="F38" s="178"/>
      <c r="G38" s="178"/>
      <c r="H38" s="41" t="s">
        <v>63</v>
      </c>
      <c r="I38" s="130" t="s">
        <v>64</v>
      </c>
      <c r="J38" s="122">
        <v>154</v>
      </c>
      <c r="K38" s="152">
        <v>169.4</v>
      </c>
      <c r="L38" s="152">
        <v>121</v>
      </c>
      <c r="M38" s="163">
        <f t="shared" si="0"/>
        <v>133.10000000000002</v>
      </c>
    </row>
    <row r="39" spans="1:19" ht="90" customHeight="1" x14ac:dyDescent="0.25">
      <c r="A39" s="40"/>
      <c r="B39" s="43"/>
      <c r="C39" s="43"/>
      <c r="D39" s="178" t="s">
        <v>65</v>
      </c>
      <c r="E39" s="178"/>
      <c r="F39" s="178"/>
      <c r="G39" s="178"/>
      <c r="H39" s="41" t="s">
        <v>66</v>
      </c>
      <c r="I39" s="130" t="s">
        <v>67</v>
      </c>
      <c r="J39" s="122">
        <v>0.38</v>
      </c>
      <c r="K39" s="152">
        <v>0.42</v>
      </c>
      <c r="L39" s="152">
        <v>0.33</v>
      </c>
      <c r="M39" s="163">
        <f t="shared" si="0"/>
        <v>0.36300000000000004</v>
      </c>
    </row>
    <row r="40" spans="1:19" ht="60" customHeight="1" x14ac:dyDescent="0.25">
      <c r="A40" s="3"/>
      <c r="B40" s="187" t="s">
        <v>68</v>
      </c>
      <c r="C40" s="190"/>
      <c r="D40" s="190"/>
      <c r="E40" s="190"/>
      <c r="F40" s="190"/>
      <c r="G40" s="191"/>
      <c r="H40" s="18" t="s">
        <v>69</v>
      </c>
      <c r="I40" s="130" t="s">
        <v>15</v>
      </c>
      <c r="J40" s="168" t="s">
        <v>70</v>
      </c>
      <c r="K40" s="168"/>
      <c r="L40" s="168"/>
      <c r="M40" s="163"/>
    </row>
    <row r="41" spans="1:19" ht="60" customHeight="1" x14ac:dyDescent="0.25">
      <c r="A41" s="3"/>
      <c r="B41" s="187" t="s">
        <v>71</v>
      </c>
      <c r="C41" s="190"/>
      <c r="D41" s="190"/>
      <c r="E41" s="190"/>
      <c r="F41" s="190"/>
      <c r="G41" s="191"/>
      <c r="H41" s="18" t="s">
        <v>72</v>
      </c>
      <c r="I41" s="130" t="s">
        <v>15</v>
      </c>
      <c r="J41" s="168" t="s">
        <v>73</v>
      </c>
      <c r="K41" s="168"/>
      <c r="L41" s="168"/>
      <c r="M41" s="163"/>
    </row>
    <row r="42" spans="1:19" ht="21.75" customHeight="1" x14ac:dyDescent="0.25">
      <c r="A42" s="210" t="s">
        <v>74</v>
      </c>
      <c r="B42" s="188"/>
      <c r="C42" s="188"/>
      <c r="D42" s="188"/>
      <c r="E42" s="188"/>
      <c r="F42" s="188"/>
      <c r="G42" s="189"/>
      <c r="H42" s="44" t="s">
        <v>75</v>
      </c>
      <c r="I42" s="131"/>
      <c r="J42" s="123"/>
      <c r="K42" s="151"/>
      <c r="L42" s="151"/>
      <c r="M42" s="163"/>
    </row>
    <row r="43" spans="1:19" ht="21.75" customHeight="1" x14ac:dyDescent="0.25">
      <c r="A43" s="3"/>
      <c r="B43" s="187" t="s">
        <v>76</v>
      </c>
      <c r="C43" s="190"/>
      <c r="D43" s="190"/>
      <c r="E43" s="190"/>
      <c r="F43" s="190"/>
      <c r="G43" s="191"/>
      <c r="H43" s="18" t="s">
        <v>77</v>
      </c>
      <c r="I43" s="131"/>
      <c r="J43" s="123"/>
      <c r="K43" s="151"/>
      <c r="L43" s="151"/>
      <c r="M43" s="163"/>
    </row>
    <row r="44" spans="1:19" ht="15" customHeight="1" x14ac:dyDescent="0.25">
      <c r="A44" s="3"/>
      <c r="B44" s="43"/>
      <c r="C44" s="198" t="s">
        <v>78</v>
      </c>
      <c r="D44" s="198"/>
      <c r="E44" s="198"/>
      <c r="F44" s="198"/>
      <c r="G44" s="198"/>
      <c r="H44" s="18" t="s">
        <v>79</v>
      </c>
      <c r="I44" s="1"/>
      <c r="J44" s="123"/>
      <c r="K44" s="151"/>
      <c r="L44" s="151"/>
      <c r="M44" s="163"/>
      <c r="N44" s="110"/>
      <c r="O44" s="13"/>
      <c r="P44" s="13"/>
      <c r="Q44" s="13"/>
      <c r="R44" s="13"/>
      <c r="S44" s="13"/>
    </row>
    <row r="45" spans="1:19" ht="27.6" customHeight="1" x14ac:dyDescent="0.25">
      <c r="A45" s="3"/>
      <c r="B45" s="43"/>
      <c r="C45" s="46"/>
      <c r="D45" s="187" t="s">
        <v>80</v>
      </c>
      <c r="E45" s="190"/>
      <c r="F45" s="190"/>
      <c r="G45" s="191"/>
      <c r="H45" s="18" t="s">
        <v>81</v>
      </c>
      <c r="I45" s="130"/>
      <c r="J45" s="123"/>
      <c r="K45" s="151"/>
      <c r="L45" s="151"/>
      <c r="M45" s="163"/>
      <c r="N45" s="110"/>
      <c r="O45" s="13"/>
      <c r="P45" s="13"/>
      <c r="Q45" s="13"/>
      <c r="R45" s="13"/>
      <c r="S45" s="13"/>
    </row>
    <row r="46" spans="1:19" ht="45" customHeight="1" x14ac:dyDescent="0.25">
      <c r="A46" s="3"/>
      <c r="B46" s="43"/>
      <c r="C46" s="43"/>
      <c r="D46" s="37"/>
      <c r="E46" s="180" t="s">
        <v>82</v>
      </c>
      <c r="F46" s="181"/>
      <c r="G46" s="182"/>
      <c r="H46" s="41" t="s">
        <v>83</v>
      </c>
      <c r="I46" s="130" t="s">
        <v>84</v>
      </c>
      <c r="J46" s="123">
        <v>13200</v>
      </c>
      <c r="K46" s="151">
        <v>14520</v>
      </c>
      <c r="L46" s="151">
        <v>13200</v>
      </c>
      <c r="M46" s="163">
        <f t="shared" si="0"/>
        <v>14520.000000000002</v>
      </c>
      <c r="N46" s="110"/>
      <c r="O46" s="13"/>
      <c r="P46" s="13"/>
      <c r="Q46" s="13"/>
      <c r="R46" s="13"/>
      <c r="S46" s="13"/>
    </row>
    <row r="47" spans="1:19" ht="30" customHeight="1" x14ac:dyDescent="0.25">
      <c r="A47" s="3"/>
      <c r="B47" s="43"/>
      <c r="C47" s="43"/>
      <c r="D47" s="37"/>
      <c r="E47" s="180" t="s">
        <v>85</v>
      </c>
      <c r="F47" s="181"/>
      <c r="G47" s="182"/>
      <c r="H47" s="41" t="s">
        <v>86</v>
      </c>
      <c r="I47" s="130" t="s">
        <v>87</v>
      </c>
      <c r="J47" s="123">
        <v>6600</v>
      </c>
      <c r="K47" s="151">
        <v>7260</v>
      </c>
      <c r="L47" s="151">
        <v>6600</v>
      </c>
      <c r="M47" s="163">
        <f t="shared" si="0"/>
        <v>7260.0000000000009</v>
      </c>
      <c r="N47" s="110"/>
      <c r="O47" s="13"/>
      <c r="P47" s="13"/>
      <c r="Q47" s="13"/>
      <c r="R47" s="13"/>
      <c r="S47" s="13"/>
    </row>
    <row r="48" spans="1:19" ht="24" customHeight="1" x14ac:dyDescent="0.25">
      <c r="A48" s="3"/>
      <c r="B48" s="43"/>
      <c r="C48" s="198" t="s">
        <v>88</v>
      </c>
      <c r="D48" s="198"/>
      <c r="E48" s="198"/>
      <c r="F48" s="198"/>
      <c r="G48" s="198"/>
      <c r="H48" s="18" t="s">
        <v>89</v>
      </c>
      <c r="I48" s="130"/>
      <c r="J48" s="123"/>
      <c r="K48" s="151"/>
      <c r="L48" s="151"/>
      <c r="M48" s="163"/>
      <c r="N48" s="111"/>
      <c r="O48" s="2"/>
      <c r="P48" s="2"/>
      <c r="Q48" s="2"/>
      <c r="R48" s="2"/>
      <c r="S48" s="2"/>
    </row>
    <row r="49" spans="1:19" ht="30" customHeight="1" x14ac:dyDescent="0.25">
      <c r="A49" s="3"/>
      <c r="B49" s="43"/>
      <c r="C49" s="46"/>
      <c r="D49" s="198" t="s">
        <v>90</v>
      </c>
      <c r="E49" s="198"/>
      <c r="F49" s="198"/>
      <c r="G49" s="198"/>
      <c r="H49" s="47" t="s">
        <v>91</v>
      </c>
      <c r="I49" s="130" t="s">
        <v>87</v>
      </c>
      <c r="J49" s="123"/>
      <c r="K49" s="151"/>
      <c r="L49" s="151"/>
      <c r="M49" s="163"/>
      <c r="N49" s="111"/>
      <c r="O49" s="2"/>
      <c r="P49" s="2"/>
      <c r="Q49" s="2"/>
      <c r="R49" s="2"/>
      <c r="S49" s="2"/>
    </row>
    <row r="50" spans="1:19" ht="30" customHeight="1" x14ac:dyDescent="0.25">
      <c r="A50" s="3"/>
      <c r="B50" s="43"/>
      <c r="C50" s="43"/>
      <c r="D50" s="43"/>
      <c r="E50" s="173" t="s">
        <v>92</v>
      </c>
      <c r="F50" s="173"/>
      <c r="G50" s="173"/>
      <c r="H50" s="48" t="s">
        <v>93</v>
      </c>
      <c r="I50" s="130" t="s">
        <v>94</v>
      </c>
      <c r="J50" s="123">
        <v>13200</v>
      </c>
      <c r="K50" s="151">
        <v>1450</v>
      </c>
      <c r="L50" s="151">
        <v>13200</v>
      </c>
      <c r="M50" s="163">
        <f t="shared" si="0"/>
        <v>14520.000000000002</v>
      </c>
      <c r="N50" s="111"/>
      <c r="O50" s="2"/>
      <c r="P50" s="2"/>
      <c r="Q50" s="2"/>
      <c r="R50" s="2"/>
      <c r="S50" s="2"/>
    </row>
    <row r="51" spans="1:19" ht="15" customHeight="1" x14ac:dyDescent="0.25">
      <c r="A51" s="3"/>
      <c r="B51" s="43"/>
      <c r="C51" s="43"/>
      <c r="D51" s="43"/>
      <c r="E51" s="183" t="s">
        <v>95</v>
      </c>
      <c r="F51" s="183"/>
      <c r="G51" s="183"/>
      <c r="H51" s="48" t="s">
        <v>96</v>
      </c>
      <c r="I51" s="130" t="s">
        <v>94</v>
      </c>
      <c r="J51" s="123">
        <v>6600</v>
      </c>
      <c r="K51" s="151">
        <v>7260</v>
      </c>
      <c r="L51" s="151">
        <v>6600</v>
      </c>
      <c r="M51" s="163">
        <f t="shared" si="0"/>
        <v>7260.0000000000009</v>
      </c>
      <c r="N51" s="111"/>
      <c r="O51" s="2"/>
      <c r="P51" s="2"/>
      <c r="Q51" s="2"/>
      <c r="R51" s="2"/>
      <c r="S51" s="2"/>
    </row>
    <row r="52" spans="1:19" ht="41.45" customHeight="1" x14ac:dyDescent="0.25">
      <c r="A52" s="3"/>
      <c r="B52" s="43"/>
      <c r="C52" s="43"/>
      <c r="D52" s="43"/>
      <c r="E52" s="49"/>
      <c r="F52" s="49"/>
      <c r="G52" s="50" t="s">
        <v>97</v>
      </c>
      <c r="H52" s="32" t="s">
        <v>98</v>
      </c>
      <c r="I52" s="130" t="s">
        <v>87</v>
      </c>
      <c r="J52" s="123">
        <v>1122</v>
      </c>
      <c r="K52" s="151">
        <v>1234.2</v>
      </c>
      <c r="L52" s="151">
        <v>1122</v>
      </c>
      <c r="M52" s="163">
        <f t="shared" si="0"/>
        <v>1234.2</v>
      </c>
      <c r="N52" s="111"/>
      <c r="O52" s="2"/>
      <c r="P52" s="2"/>
      <c r="Q52" s="2"/>
      <c r="R52" s="2"/>
      <c r="S52" s="2"/>
    </row>
    <row r="53" spans="1:19" ht="45" customHeight="1" x14ac:dyDescent="0.25">
      <c r="A53" s="3"/>
      <c r="B53" s="43"/>
      <c r="C53" s="198" t="s">
        <v>99</v>
      </c>
      <c r="D53" s="198"/>
      <c r="E53" s="198"/>
      <c r="F53" s="198"/>
      <c r="G53" s="198"/>
      <c r="H53" s="32" t="s">
        <v>100</v>
      </c>
      <c r="I53" s="130" t="s">
        <v>87</v>
      </c>
      <c r="J53" s="123">
        <v>1122</v>
      </c>
      <c r="K53" s="151">
        <v>1234.2</v>
      </c>
      <c r="L53" s="151">
        <v>1122</v>
      </c>
      <c r="M53" s="163">
        <f t="shared" si="0"/>
        <v>1234.2</v>
      </c>
      <c r="N53" s="112"/>
      <c r="O53" s="5"/>
      <c r="P53" s="5"/>
      <c r="Q53" s="5"/>
      <c r="R53" s="5"/>
      <c r="S53" s="5"/>
    </row>
    <row r="54" spans="1:19" x14ac:dyDescent="0.25">
      <c r="A54" s="3"/>
      <c r="B54" s="43"/>
      <c r="C54" s="46"/>
      <c r="D54" s="46"/>
      <c r="E54" s="221" t="s">
        <v>101</v>
      </c>
      <c r="F54" s="221"/>
      <c r="G54" s="221"/>
      <c r="H54" s="34" t="s">
        <v>30</v>
      </c>
      <c r="I54" s="130"/>
      <c r="J54" s="123"/>
      <c r="K54" s="151"/>
      <c r="L54" s="151"/>
      <c r="M54" s="163"/>
      <c r="N54" s="112"/>
      <c r="O54" s="5"/>
      <c r="P54" s="5"/>
      <c r="Q54" s="5"/>
      <c r="R54" s="5"/>
      <c r="S54" s="5"/>
    </row>
    <row r="55" spans="1:19" ht="76.5" customHeight="1" x14ac:dyDescent="0.25">
      <c r="A55" s="3"/>
      <c r="B55" s="43"/>
      <c r="C55" s="43"/>
      <c r="D55" s="37"/>
      <c r="E55" s="37"/>
      <c r="F55" s="183" t="s">
        <v>102</v>
      </c>
      <c r="G55" s="183"/>
      <c r="H55" s="222" t="s">
        <v>103</v>
      </c>
      <c r="I55" s="223"/>
      <c r="J55" s="123"/>
      <c r="K55" s="151"/>
      <c r="L55" s="151"/>
      <c r="M55" s="163"/>
      <c r="N55" s="112"/>
      <c r="O55" s="5"/>
      <c r="P55" s="5"/>
      <c r="Q55" s="5"/>
      <c r="R55" s="5"/>
      <c r="S55" s="5"/>
    </row>
    <row r="56" spans="1:19" ht="27.6" customHeight="1" x14ac:dyDescent="0.25">
      <c r="A56" s="3"/>
      <c r="B56" s="187" t="s">
        <v>104</v>
      </c>
      <c r="C56" s="190"/>
      <c r="D56" s="190"/>
      <c r="E56" s="190"/>
      <c r="F56" s="190"/>
      <c r="G56" s="191"/>
      <c r="H56" s="18" t="s">
        <v>105</v>
      </c>
      <c r="I56" s="51"/>
      <c r="J56" s="123"/>
      <c r="K56" s="151"/>
      <c r="L56" s="151"/>
      <c r="M56" s="163"/>
      <c r="N56" s="112"/>
      <c r="O56" s="5"/>
      <c r="P56" s="5"/>
      <c r="Q56" s="5"/>
      <c r="R56" s="5"/>
      <c r="S56" s="5"/>
    </row>
    <row r="57" spans="1:19" ht="45" customHeight="1" x14ac:dyDescent="0.25">
      <c r="A57" s="3"/>
      <c r="B57" s="46"/>
      <c r="C57" s="198" t="s">
        <v>106</v>
      </c>
      <c r="D57" s="198"/>
      <c r="E57" s="198"/>
      <c r="F57" s="198"/>
      <c r="G57" s="198"/>
      <c r="H57" s="41" t="s">
        <v>294</v>
      </c>
      <c r="I57" s="130" t="s">
        <v>107</v>
      </c>
      <c r="J57" s="123">
        <v>35000</v>
      </c>
      <c r="K57" s="151">
        <v>35000</v>
      </c>
      <c r="L57" s="151"/>
      <c r="M57" s="163"/>
      <c r="N57" s="112"/>
      <c r="O57" s="5"/>
      <c r="P57" s="5"/>
      <c r="Q57" s="5"/>
      <c r="R57" s="5"/>
      <c r="S57" s="5"/>
    </row>
    <row r="58" spans="1:19" ht="45" customHeight="1" x14ac:dyDescent="0.25">
      <c r="A58" s="3"/>
      <c r="B58" s="46"/>
      <c r="C58" s="220" t="s">
        <v>108</v>
      </c>
      <c r="D58" s="220"/>
      <c r="E58" s="220"/>
      <c r="F58" s="220"/>
      <c r="G58" s="220"/>
      <c r="H58" s="41" t="s">
        <v>295</v>
      </c>
      <c r="I58" s="130" t="s">
        <v>107</v>
      </c>
      <c r="J58" s="123" t="s">
        <v>286</v>
      </c>
      <c r="K58" s="151" t="s">
        <v>286</v>
      </c>
      <c r="L58" s="151"/>
      <c r="M58" s="163"/>
      <c r="N58" s="112"/>
      <c r="O58" s="5"/>
      <c r="P58" s="5"/>
      <c r="Q58" s="5"/>
      <c r="R58" s="5"/>
      <c r="S58" s="5"/>
    </row>
    <row r="59" spans="1:19" ht="17.25" customHeight="1" x14ac:dyDescent="0.25">
      <c r="A59" s="3"/>
      <c r="B59" s="187" t="s">
        <v>109</v>
      </c>
      <c r="C59" s="190"/>
      <c r="D59" s="190"/>
      <c r="E59" s="190"/>
      <c r="F59" s="190"/>
      <c r="G59" s="191"/>
      <c r="H59" s="44" t="s">
        <v>110</v>
      </c>
      <c r="I59" s="52"/>
      <c r="J59" s="123"/>
      <c r="K59" s="151"/>
      <c r="L59" s="151"/>
      <c r="M59" s="163"/>
      <c r="N59" s="112"/>
      <c r="O59" s="5"/>
      <c r="P59" s="5"/>
      <c r="Q59" s="5"/>
      <c r="R59" s="5"/>
      <c r="S59" s="5"/>
    </row>
    <row r="60" spans="1:19" ht="105" customHeight="1" x14ac:dyDescent="0.25">
      <c r="A60" s="3"/>
      <c r="B60" s="53"/>
      <c r="C60" s="198" t="s">
        <v>111</v>
      </c>
      <c r="D60" s="198"/>
      <c r="E60" s="198"/>
      <c r="F60" s="198"/>
      <c r="G60" s="198"/>
      <c r="H60" s="54" t="s">
        <v>112</v>
      </c>
      <c r="I60" s="130" t="s">
        <v>113</v>
      </c>
      <c r="J60" s="122">
        <v>1320</v>
      </c>
      <c r="K60" s="152">
        <v>1452</v>
      </c>
      <c r="L60" s="151"/>
      <c r="M60" s="163"/>
    </row>
    <row r="61" spans="1:19" ht="30" customHeight="1" x14ac:dyDescent="0.25">
      <c r="A61" s="210" t="s">
        <v>279</v>
      </c>
      <c r="B61" s="188"/>
      <c r="C61" s="188"/>
      <c r="D61" s="188"/>
      <c r="E61" s="188"/>
      <c r="F61" s="188"/>
      <c r="G61" s="189"/>
      <c r="H61" s="224" t="s">
        <v>114</v>
      </c>
      <c r="I61" s="225"/>
      <c r="J61" s="139"/>
      <c r="K61" s="161"/>
      <c r="L61" s="161"/>
      <c r="M61" s="163"/>
    </row>
    <row r="62" spans="1:19" ht="15" customHeight="1" x14ac:dyDescent="0.25">
      <c r="A62" s="3"/>
      <c r="B62" s="211" t="s">
        <v>115</v>
      </c>
      <c r="C62" s="212"/>
      <c r="D62" s="212"/>
      <c r="E62" s="212"/>
      <c r="F62" s="212"/>
      <c r="G62" s="213"/>
      <c r="H62" s="18" t="s">
        <v>116</v>
      </c>
      <c r="I62" s="130"/>
      <c r="J62" s="123"/>
      <c r="K62" s="151"/>
      <c r="L62" s="151"/>
      <c r="M62" s="163"/>
    </row>
    <row r="63" spans="1:19" ht="60" customHeight="1" x14ac:dyDescent="0.25">
      <c r="A63" s="55"/>
      <c r="B63" s="56"/>
      <c r="C63" s="214" t="s">
        <v>117</v>
      </c>
      <c r="D63" s="214"/>
      <c r="E63" s="214"/>
      <c r="F63" s="214"/>
      <c r="G63" s="214"/>
      <c r="H63" s="18" t="s">
        <v>118</v>
      </c>
      <c r="I63" s="130" t="s">
        <v>119</v>
      </c>
      <c r="J63" s="123"/>
      <c r="K63" s="151"/>
      <c r="L63" s="151"/>
      <c r="M63" s="163"/>
    </row>
    <row r="64" spans="1:19" x14ac:dyDescent="0.25">
      <c r="A64" s="3"/>
      <c r="B64" s="43"/>
      <c r="C64" s="3"/>
      <c r="D64" s="198" t="s">
        <v>120</v>
      </c>
      <c r="E64" s="198"/>
      <c r="F64" s="198"/>
      <c r="G64" s="198"/>
      <c r="H64" s="18" t="s">
        <v>121</v>
      </c>
      <c r="I64" s="130"/>
      <c r="J64" s="123"/>
      <c r="K64" s="151"/>
      <c r="L64" s="151"/>
      <c r="M64" s="163"/>
    </row>
    <row r="65" spans="1:13" x14ac:dyDescent="0.25">
      <c r="A65" s="3"/>
      <c r="B65" s="43"/>
      <c r="C65" s="43"/>
      <c r="D65" s="3"/>
      <c r="E65" s="180" t="s">
        <v>122</v>
      </c>
      <c r="F65" s="181"/>
      <c r="G65" s="182"/>
      <c r="H65" s="57" t="s">
        <v>79</v>
      </c>
      <c r="I65" s="130" t="s">
        <v>15</v>
      </c>
      <c r="J65" s="122">
        <v>343</v>
      </c>
      <c r="K65" s="152">
        <v>377.3</v>
      </c>
      <c r="L65" s="152">
        <v>343</v>
      </c>
      <c r="M65" s="163">
        <f t="shared" si="0"/>
        <v>377.3</v>
      </c>
    </row>
    <row r="66" spans="1:13" x14ac:dyDescent="0.25">
      <c r="A66" s="3"/>
      <c r="B66" s="43"/>
      <c r="C66" s="43"/>
      <c r="D66" s="3"/>
      <c r="E66" s="180" t="s">
        <v>123</v>
      </c>
      <c r="F66" s="181"/>
      <c r="G66" s="182"/>
      <c r="H66" s="57" t="s">
        <v>89</v>
      </c>
      <c r="I66" s="130" t="s">
        <v>15</v>
      </c>
      <c r="J66" s="122">
        <v>1562</v>
      </c>
      <c r="K66" s="152">
        <v>1718.2</v>
      </c>
      <c r="L66" s="152"/>
      <c r="M66" s="163"/>
    </row>
    <row r="67" spans="1:13" ht="30" customHeight="1" x14ac:dyDescent="0.25">
      <c r="A67" s="3"/>
      <c r="B67" s="43"/>
      <c r="C67" s="43"/>
      <c r="D67" s="3"/>
      <c r="E67" s="3"/>
      <c r="F67" s="180" t="s">
        <v>124</v>
      </c>
      <c r="G67" s="182"/>
      <c r="H67" s="58" t="s">
        <v>125</v>
      </c>
      <c r="I67" s="130" t="s">
        <v>15</v>
      </c>
      <c r="J67" s="122">
        <v>1122</v>
      </c>
      <c r="K67" s="152">
        <v>1234.2</v>
      </c>
      <c r="L67" s="152"/>
      <c r="M67" s="163"/>
    </row>
    <row r="68" spans="1:13" ht="15" customHeight="1" x14ac:dyDescent="0.25">
      <c r="A68" s="3"/>
      <c r="B68" s="43"/>
      <c r="C68" s="3"/>
      <c r="D68" s="198" t="s">
        <v>126</v>
      </c>
      <c r="E68" s="198"/>
      <c r="F68" s="198"/>
      <c r="G68" s="198"/>
      <c r="H68" s="47" t="s">
        <v>127</v>
      </c>
      <c r="I68" s="130"/>
      <c r="J68" s="122"/>
      <c r="K68" s="152"/>
      <c r="L68" s="152"/>
      <c r="M68" s="163"/>
    </row>
    <row r="69" spans="1:13" ht="15" customHeight="1" x14ac:dyDescent="0.25">
      <c r="A69" s="3"/>
      <c r="B69" s="43"/>
      <c r="C69" s="43"/>
      <c r="D69" s="3"/>
      <c r="E69" s="180" t="s">
        <v>128</v>
      </c>
      <c r="F69" s="181"/>
      <c r="G69" s="182"/>
      <c r="H69" s="57" t="s">
        <v>79</v>
      </c>
      <c r="I69" s="130" t="s">
        <v>15</v>
      </c>
      <c r="J69" s="122">
        <v>1125</v>
      </c>
      <c r="K69" s="152">
        <v>1237.5</v>
      </c>
      <c r="L69" s="152">
        <v>343</v>
      </c>
      <c r="M69" s="163">
        <f t="shared" si="0"/>
        <v>377.3</v>
      </c>
    </row>
    <row r="70" spans="1:13" ht="15" customHeight="1" x14ac:dyDescent="0.25">
      <c r="A70" s="3"/>
      <c r="B70" s="43"/>
      <c r="C70" s="43"/>
      <c r="D70" s="3"/>
      <c r="E70" s="180" t="s">
        <v>129</v>
      </c>
      <c r="F70" s="181"/>
      <c r="G70" s="182"/>
      <c r="H70" s="59" t="s">
        <v>89</v>
      </c>
      <c r="I70" s="130" t="s">
        <v>15</v>
      </c>
      <c r="J70" s="122">
        <v>1562</v>
      </c>
      <c r="K70" s="152">
        <v>1718.2</v>
      </c>
      <c r="L70" s="152">
        <v>343</v>
      </c>
      <c r="M70" s="163">
        <f t="shared" si="0"/>
        <v>377.3</v>
      </c>
    </row>
    <row r="71" spans="1:13" ht="30" customHeight="1" x14ac:dyDescent="0.25">
      <c r="A71" s="3"/>
      <c r="B71" s="43"/>
      <c r="C71" s="43"/>
      <c r="D71" s="3"/>
      <c r="E71" s="3"/>
      <c r="F71" s="180" t="s">
        <v>130</v>
      </c>
      <c r="G71" s="182"/>
      <c r="H71" s="58" t="s">
        <v>125</v>
      </c>
      <c r="I71" s="130" t="s">
        <v>15</v>
      </c>
      <c r="J71" s="122">
        <v>1122</v>
      </c>
      <c r="K71" s="152">
        <v>1234.2</v>
      </c>
      <c r="L71" s="152"/>
      <c r="M71" s="163"/>
    </row>
    <row r="72" spans="1:13" ht="30" customHeight="1" x14ac:dyDescent="0.25">
      <c r="A72" s="60"/>
      <c r="B72" s="46"/>
      <c r="C72" s="46"/>
      <c r="D72" s="198" t="s">
        <v>131</v>
      </c>
      <c r="E72" s="198"/>
      <c r="F72" s="198"/>
      <c r="G72" s="198"/>
      <c r="H72" s="61" t="s">
        <v>132</v>
      </c>
      <c r="I72" s="130"/>
      <c r="J72" s="122"/>
      <c r="K72" s="152"/>
      <c r="L72" s="152"/>
      <c r="M72" s="163"/>
    </row>
    <row r="73" spans="1:13" x14ac:dyDescent="0.25">
      <c r="A73" s="3"/>
      <c r="B73" s="43"/>
      <c r="C73" s="43"/>
      <c r="D73" s="3"/>
      <c r="E73" s="180" t="s">
        <v>133</v>
      </c>
      <c r="F73" s="181"/>
      <c r="G73" s="182"/>
      <c r="H73" s="62" t="s">
        <v>79</v>
      </c>
      <c r="I73" s="130" t="s">
        <v>15</v>
      </c>
      <c r="J73" s="122">
        <v>980</v>
      </c>
      <c r="K73" s="152">
        <v>1078</v>
      </c>
      <c r="L73" s="152">
        <v>286</v>
      </c>
      <c r="M73" s="163">
        <f t="shared" si="0"/>
        <v>314.60000000000002</v>
      </c>
    </row>
    <row r="74" spans="1:13" x14ac:dyDescent="0.25">
      <c r="A74" s="3"/>
      <c r="B74" s="43"/>
      <c r="C74" s="43"/>
      <c r="D74" s="3"/>
      <c r="E74" s="180" t="s">
        <v>134</v>
      </c>
      <c r="F74" s="181"/>
      <c r="G74" s="182"/>
      <c r="H74" s="63" t="s">
        <v>89</v>
      </c>
      <c r="I74" s="130" t="s">
        <v>15</v>
      </c>
      <c r="J74" s="122">
        <v>1243</v>
      </c>
      <c r="K74" s="152">
        <v>1367.3</v>
      </c>
      <c r="L74" s="152">
        <v>286</v>
      </c>
      <c r="M74" s="163">
        <f t="shared" si="0"/>
        <v>314.60000000000002</v>
      </c>
    </row>
    <row r="75" spans="1:13" ht="30" customHeight="1" x14ac:dyDescent="0.25">
      <c r="A75" s="3"/>
      <c r="B75" s="43"/>
      <c r="C75" s="43"/>
      <c r="D75" s="3"/>
      <c r="E75" s="3"/>
      <c r="F75" s="180" t="s">
        <v>135</v>
      </c>
      <c r="G75" s="182"/>
      <c r="H75" s="58" t="s">
        <v>125</v>
      </c>
      <c r="I75" s="130" t="s">
        <v>15</v>
      </c>
      <c r="J75" s="122">
        <v>1122</v>
      </c>
      <c r="K75" s="152">
        <v>1234.2</v>
      </c>
      <c r="L75" s="152"/>
      <c r="M75" s="163"/>
    </row>
    <row r="76" spans="1:13" ht="30" customHeight="1" x14ac:dyDescent="0.25">
      <c r="A76" s="3"/>
      <c r="B76" s="43"/>
      <c r="C76" s="3"/>
      <c r="D76" s="198" t="s">
        <v>136</v>
      </c>
      <c r="E76" s="198"/>
      <c r="F76" s="198"/>
      <c r="G76" s="198"/>
      <c r="H76" s="64" t="s">
        <v>137</v>
      </c>
      <c r="I76" s="130" t="s">
        <v>138</v>
      </c>
      <c r="J76" s="123"/>
      <c r="K76" s="151"/>
      <c r="L76" s="152"/>
      <c r="M76" s="163"/>
    </row>
    <row r="77" spans="1:13" ht="15" customHeight="1" x14ac:dyDescent="0.25">
      <c r="A77" s="3"/>
      <c r="B77" s="43"/>
      <c r="C77" s="3"/>
      <c r="D77" s="46"/>
      <c r="E77" s="178" t="s">
        <v>139</v>
      </c>
      <c r="F77" s="178"/>
      <c r="G77" s="178"/>
      <c r="H77" s="65" t="s">
        <v>140</v>
      </c>
      <c r="I77" s="130" t="s">
        <v>15</v>
      </c>
      <c r="J77" s="123">
        <v>200</v>
      </c>
      <c r="K77" s="151">
        <v>220</v>
      </c>
      <c r="L77" s="152"/>
      <c r="M77" s="163"/>
    </row>
    <row r="78" spans="1:13" ht="15" customHeight="1" x14ac:dyDescent="0.25">
      <c r="A78" s="3"/>
      <c r="B78" s="43"/>
      <c r="C78" s="3"/>
      <c r="D78" s="46"/>
      <c r="E78" s="178" t="s">
        <v>141</v>
      </c>
      <c r="F78" s="178"/>
      <c r="G78" s="178"/>
      <c r="H78" s="39" t="s">
        <v>142</v>
      </c>
      <c r="I78" s="130" t="s">
        <v>15</v>
      </c>
      <c r="J78" s="123">
        <v>200</v>
      </c>
      <c r="K78" s="151">
        <v>220</v>
      </c>
      <c r="L78" s="152"/>
      <c r="M78" s="163"/>
    </row>
    <row r="79" spans="1:13" ht="30" customHeight="1" x14ac:dyDescent="0.25">
      <c r="A79" s="3"/>
      <c r="B79" s="43"/>
      <c r="C79" s="3"/>
      <c r="D79" s="198" t="s">
        <v>143</v>
      </c>
      <c r="E79" s="198"/>
      <c r="F79" s="198"/>
      <c r="G79" s="198"/>
      <c r="H79" s="18" t="s">
        <v>144</v>
      </c>
      <c r="I79" s="130" t="s">
        <v>15</v>
      </c>
      <c r="J79" s="123">
        <v>145</v>
      </c>
      <c r="K79" s="151">
        <v>159.5</v>
      </c>
      <c r="L79" s="151"/>
      <c r="M79" s="163"/>
    </row>
    <row r="80" spans="1:13" x14ac:dyDescent="0.25">
      <c r="A80" s="3"/>
      <c r="B80" s="187" t="s">
        <v>145</v>
      </c>
      <c r="C80" s="190"/>
      <c r="D80" s="190"/>
      <c r="E80" s="190"/>
      <c r="F80" s="190"/>
      <c r="G80" s="191"/>
      <c r="H80" s="141" t="s">
        <v>146</v>
      </c>
      <c r="I80" s="131"/>
      <c r="J80" s="123"/>
      <c r="K80" s="151"/>
      <c r="L80" s="151"/>
      <c r="M80" s="163"/>
    </row>
    <row r="81" spans="1:13" ht="66.75" customHeight="1" x14ac:dyDescent="0.25">
      <c r="A81" s="3"/>
      <c r="B81" s="16"/>
      <c r="C81" s="214" t="s">
        <v>147</v>
      </c>
      <c r="D81" s="214"/>
      <c r="E81" s="214"/>
      <c r="F81" s="214"/>
      <c r="G81" s="214"/>
      <c r="H81" s="44" t="s">
        <v>300</v>
      </c>
      <c r="I81" s="130" t="s">
        <v>148</v>
      </c>
      <c r="J81" s="123">
        <v>11220</v>
      </c>
      <c r="K81" s="151">
        <v>12342</v>
      </c>
      <c r="L81" s="151"/>
      <c r="M81" s="163"/>
    </row>
    <row r="82" spans="1:13" ht="15" customHeight="1" x14ac:dyDescent="0.25">
      <c r="A82" s="3"/>
      <c r="B82" s="187" t="s">
        <v>149</v>
      </c>
      <c r="C82" s="190"/>
      <c r="D82" s="190"/>
      <c r="E82" s="190"/>
      <c r="F82" s="190"/>
      <c r="G82" s="191"/>
      <c r="H82" s="44" t="s">
        <v>150</v>
      </c>
      <c r="I82" s="130"/>
      <c r="J82" s="123"/>
      <c r="K82" s="151"/>
      <c r="L82" s="151"/>
      <c r="M82" s="163"/>
    </row>
    <row r="83" spans="1:13" ht="105" customHeight="1" x14ac:dyDescent="0.25">
      <c r="A83" s="3"/>
      <c r="B83" s="53"/>
      <c r="C83" s="214" t="s">
        <v>151</v>
      </c>
      <c r="D83" s="214"/>
      <c r="E83" s="214"/>
      <c r="F83" s="214"/>
      <c r="G83" s="214"/>
      <c r="H83" s="44" t="s">
        <v>152</v>
      </c>
      <c r="I83" s="130" t="s">
        <v>113</v>
      </c>
      <c r="J83" s="123">
        <v>405</v>
      </c>
      <c r="K83" s="151">
        <v>445.5</v>
      </c>
      <c r="L83" s="152"/>
      <c r="M83" s="163"/>
    </row>
    <row r="84" spans="1:13" ht="15" customHeight="1" x14ac:dyDescent="0.25">
      <c r="A84" s="210" t="s">
        <v>280</v>
      </c>
      <c r="B84" s="188"/>
      <c r="C84" s="188"/>
      <c r="D84" s="188"/>
      <c r="E84" s="188"/>
      <c r="F84" s="188"/>
      <c r="G84" s="189"/>
      <c r="H84" s="141" t="s">
        <v>154</v>
      </c>
      <c r="I84" s="130"/>
      <c r="J84" s="123"/>
      <c r="K84" s="151"/>
      <c r="L84" s="152"/>
      <c r="M84" s="163"/>
    </row>
    <row r="85" spans="1:13" ht="60" customHeight="1" x14ac:dyDescent="0.25">
      <c r="A85" s="3"/>
      <c r="B85" s="211" t="s">
        <v>155</v>
      </c>
      <c r="C85" s="212"/>
      <c r="D85" s="212"/>
      <c r="E85" s="212"/>
      <c r="F85" s="212"/>
      <c r="G85" s="213"/>
      <c r="H85" s="18" t="s">
        <v>156</v>
      </c>
      <c r="I85" s="130" t="s">
        <v>157</v>
      </c>
      <c r="J85" s="122">
        <v>660</v>
      </c>
      <c r="K85" s="152">
        <v>726</v>
      </c>
      <c r="L85" s="152">
        <v>660</v>
      </c>
      <c r="M85" s="163">
        <f t="shared" ref="M85:M134" si="1">L85*1.1</f>
        <v>726.00000000000011</v>
      </c>
    </row>
    <row r="86" spans="1:13" ht="30" customHeight="1" x14ac:dyDescent="0.25">
      <c r="A86" s="4"/>
      <c r="B86" s="187" t="s">
        <v>158</v>
      </c>
      <c r="C86" s="188"/>
      <c r="D86" s="188"/>
      <c r="E86" s="188"/>
      <c r="F86" s="188"/>
      <c r="G86" s="189"/>
      <c r="H86" s="136" t="s">
        <v>159</v>
      </c>
      <c r="I86" s="130"/>
      <c r="J86" s="122"/>
      <c r="K86" s="152"/>
      <c r="L86" s="152"/>
      <c r="M86" s="163"/>
    </row>
    <row r="87" spans="1:13" ht="45" customHeight="1" x14ac:dyDescent="0.25">
      <c r="A87" s="4"/>
      <c r="B87" s="43"/>
      <c r="C87" s="194" t="s">
        <v>160</v>
      </c>
      <c r="D87" s="181"/>
      <c r="E87" s="181"/>
      <c r="F87" s="181"/>
      <c r="G87" s="182"/>
      <c r="H87" s="67" t="s">
        <v>161</v>
      </c>
      <c r="I87" s="130" t="s">
        <v>12</v>
      </c>
      <c r="J87" s="122"/>
      <c r="K87" s="152"/>
      <c r="L87" s="152"/>
      <c r="M87" s="163"/>
    </row>
    <row r="88" spans="1:13" ht="15" customHeight="1" x14ac:dyDescent="0.25">
      <c r="A88" s="4"/>
      <c r="B88" s="43"/>
      <c r="C88" s="43"/>
      <c r="D88" s="180" t="s">
        <v>162</v>
      </c>
      <c r="E88" s="181"/>
      <c r="F88" s="181"/>
      <c r="G88" s="182"/>
      <c r="H88" s="69" t="s">
        <v>163</v>
      </c>
      <c r="I88" s="130" t="s">
        <v>164</v>
      </c>
      <c r="J88" s="122">
        <v>264</v>
      </c>
      <c r="K88" s="152">
        <v>290.39999999999998</v>
      </c>
      <c r="L88" s="152">
        <v>264</v>
      </c>
      <c r="M88" s="163">
        <f t="shared" si="1"/>
        <v>290.40000000000003</v>
      </c>
    </row>
    <row r="89" spans="1:13" ht="15" customHeight="1" x14ac:dyDescent="0.25">
      <c r="A89" s="4"/>
      <c r="B89" s="43"/>
      <c r="C89" s="43"/>
      <c r="D89" s="180" t="s">
        <v>165</v>
      </c>
      <c r="E89" s="181"/>
      <c r="F89" s="181"/>
      <c r="G89" s="182"/>
      <c r="H89" s="69" t="s">
        <v>166</v>
      </c>
      <c r="I89" s="130" t="s">
        <v>164</v>
      </c>
      <c r="J89" s="122">
        <v>487</v>
      </c>
      <c r="K89" s="152">
        <v>535.70000000000005</v>
      </c>
      <c r="L89" s="152">
        <v>487</v>
      </c>
      <c r="M89" s="163">
        <f t="shared" si="1"/>
        <v>535.70000000000005</v>
      </c>
    </row>
    <row r="90" spans="1:13" ht="15" customHeight="1" x14ac:dyDescent="0.25">
      <c r="A90" s="4"/>
      <c r="B90" s="43"/>
      <c r="C90" s="43"/>
      <c r="D90" s="180" t="s">
        <v>167</v>
      </c>
      <c r="E90" s="181"/>
      <c r="F90" s="181"/>
      <c r="G90" s="182"/>
      <c r="H90" s="41" t="s">
        <v>168</v>
      </c>
      <c r="I90" s="130" t="s">
        <v>164</v>
      </c>
      <c r="J90" s="122">
        <v>1228</v>
      </c>
      <c r="K90" s="152">
        <v>1350.8</v>
      </c>
      <c r="L90" s="152">
        <v>1228</v>
      </c>
      <c r="M90" s="163">
        <f t="shared" si="1"/>
        <v>1350.8000000000002</v>
      </c>
    </row>
    <row r="91" spans="1:13" ht="15" customHeight="1" x14ac:dyDescent="0.25">
      <c r="A91" s="4"/>
      <c r="B91" s="187" t="s">
        <v>169</v>
      </c>
      <c r="C91" s="188"/>
      <c r="D91" s="188"/>
      <c r="E91" s="188"/>
      <c r="F91" s="188"/>
      <c r="G91" s="189"/>
      <c r="H91" s="18" t="s">
        <v>170</v>
      </c>
      <c r="I91" s="130"/>
      <c r="J91" s="122"/>
      <c r="K91" s="152"/>
      <c r="L91" s="152"/>
      <c r="M91" s="163"/>
    </row>
    <row r="92" spans="1:13" ht="45" customHeight="1" x14ac:dyDescent="0.25">
      <c r="A92" s="4"/>
      <c r="B92" s="43"/>
      <c r="C92" s="194" t="s">
        <v>171</v>
      </c>
      <c r="D92" s="181"/>
      <c r="E92" s="181"/>
      <c r="F92" s="181"/>
      <c r="G92" s="182"/>
      <c r="H92" s="69" t="s">
        <v>166</v>
      </c>
      <c r="I92" s="130" t="s">
        <v>172</v>
      </c>
      <c r="J92" s="122">
        <v>487</v>
      </c>
      <c r="K92" s="152">
        <v>535.70000000000005</v>
      </c>
      <c r="L92" s="152">
        <v>487</v>
      </c>
      <c r="M92" s="163">
        <f t="shared" si="1"/>
        <v>535.70000000000005</v>
      </c>
    </row>
    <row r="93" spans="1:13" ht="15" customHeight="1" x14ac:dyDescent="0.25">
      <c r="A93" s="4"/>
      <c r="B93" s="43"/>
      <c r="C93" s="194" t="s">
        <v>173</v>
      </c>
      <c r="D93" s="181"/>
      <c r="E93" s="181"/>
      <c r="F93" s="181"/>
      <c r="G93" s="182"/>
      <c r="H93" s="41" t="s">
        <v>174</v>
      </c>
      <c r="I93" s="130" t="s">
        <v>175</v>
      </c>
      <c r="J93" s="122">
        <v>1228</v>
      </c>
      <c r="K93" s="152">
        <v>1350.8</v>
      </c>
      <c r="L93" s="152">
        <v>1228</v>
      </c>
      <c r="M93" s="163">
        <f t="shared" si="1"/>
        <v>1350.8000000000002</v>
      </c>
    </row>
    <row r="94" spans="1:13" ht="30" customHeight="1" x14ac:dyDescent="0.25">
      <c r="A94" s="4"/>
      <c r="B94" s="205" t="s">
        <v>176</v>
      </c>
      <c r="C94" s="206"/>
      <c r="D94" s="206"/>
      <c r="E94" s="206"/>
      <c r="F94" s="206"/>
      <c r="G94" s="207"/>
      <c r="H94" s="70" t="s">
        <v>177</v>
      </c>
      <c r="I94" s="132"/>
      <c r="J94" s="122"/>
      <c r="K94" s="152"/>
      <c r="L94" s="152"/>
      <c r="M94" s="163"/>
    </row>
    <row r="95" spans="1:13" ht="30" customHeight="1" x14ac:dyDescent="0.25">
      <c r="A95" s="4"/>
      <c r="B95" s="73"/>
      <c r="C95" s="202" t="s">
        <v>178</v>
      </c>
      <c r="D95" s="208"/>
      <c r="E95" s="208"/>
      <c r="F95" s="208"/>
      <c r="G95" s="209"/>
      <c r="H95" s="74" t="s">
        <v>163</v>
      </c>
      <c r="I95" s="132" t="s">
        <v>179</v>
      </c>
      <c r="J95" s="122">
        <v>220</v>
      </c>
      <c r="K95" s="152">
        <v>242</v>
      </c>
      <c r="L95" s="152">
        <v>220</v>
      </c>
      <c r="M95" s="163">
        <f t="shared" si="1"/>
        <v>242.00000000000003</v>
      </c>
    </row>
    <row r="96" spans="1:13" ht="15" customHeight="1" x14ac:dyDescent="0.25">
      <c r="A96" s="4"/>
      <c r="B96" s="73"/>
      <c r="C96" s="199" t="s">
        <v>180</v>
      </c>
      <c r="D96" s="200"/>
      <c r="E96" s="200"/>
      <c r="F96" s="200"/>
      <c r="G96" s="201"/>
      <c r="H96" s="74" t="s">
        <v>181</v>
      </c>
      <c r="I96" s="132" t="s">
        <v>175</v>
      </c>
      <c r="J96" s="122">
        <v>405</v>
      </c>
      <c r="K96" s="152">
        <v>445.5</v>
      </c>
      <c r="L96" s="152">
        <v>405</v>
      </c>
      <c r="M96" s="163">
        <f t="shared" si="1"/>
        <v>445.50000000000006</v>
      </c>
    </row>
    <row r="97" spans="1:14" ht="60" customHeight="1" x14ac:dyDescent="0.25">
      <c r="A97" s="4"/>
      <c r="B97" s="202" t="s">
        <v>182</v>
      </c>
      <c r="C97" s="203"/>
      <c r="D97" s="203"/>
      <c r="E97" s="203"/>
      <c r="F97" s="203"/>
      <c r="G97" s="204"/>
      <c r="H97" s="74" t="s">
        <v>183</v>
      </c>
      <c r="I97" s="132" t="s">
        <v>179</v>
      </c>
      <c r="J97" s="122">
        <v>265</v>
      </c>
      <c r="K97" s="152">
        <v>291.5</v>
      </c>
      <c r="L97" s="152"/>
      <c r="M97" s="163"/>
    </row>
    <row r="98" spans="1:14" ht="45" customHeight="1" x14ac:dyDescent="0.25">
      <c r="A98" s="4"/>
      <c r="B98" s="187" t="s">
        <v>184</v>
      </c>
      <c r="C98" s="188"/>
      <c r="D98" s="188"/>
      <c r="E98" s="188"/>
      <c r="F98" s="188"/>
      <c r="G98" s="189"/>
      <c r="H98" s="18" t="s">
        <v>185</v>
      </c>
      <c r="I98" s="132" t="s">
        <v>12</v>
      </c>
      <c r="J98" s="122">
        <v>405</v>
      </c>
      <c r="K98" s="152">
        <v>445.5</v>
      </c>
      <c r="L98" s="152"/>
      <c r="M98" s="163"/>
    </row>
    <row r="99" spans="1:14" x14ac:dyDescent="0.25">
      <c r="A99" s="4"/>
      <c r="B99" s="198" t="s">
        <v>186</v>
      </c>
      <c r="C99" s="198"/>
      <c r="D99" s="198"/>
      <c r="E99" s="198"/>
      <c r="F99" s="198"/>
      <c r="G99" s="198"/>
      <c r="H99" s="174" t="s">
        <v>187</v>
      </c>
      <c r="I99" s="175"/>
      <c r="J99" s="122"/>
      <c r="K99" s="152"/>
      <c r="L99" s="152"/>
      <c r="M99" s="163"/>
    </row>
    <row r="100" spans="1:14" ht="30" customHeight="1" x14ac:dyDescent="0.25">
      <c r="A100" s="4"/>
      <c r="B100" s="46"/>
      <c r="C100" s="193" t="s">
        <v>188</v>
      </c>
      <c r="D100" s="173"/>
      <c r="E100" s="173"/>
      <c r="F100" s="173"/>
      <c r="G100" s="173"/>
      <c r="H100" s="39" t="s">
        <v>189</v>
      </c>
      <c r="I100" s="132" t="s">
        <v>190</v>
      </c>
      <c r="J100" s="123" t="s">
        <v>287</v>
      </c>
      <c r="K100" s="151" t="s">
        <v>287</v>
      </c>
      <c r="L100" s="151" t="s">
        <v>287</v>
      </c>
      <c r="M100" s="151" t="s">
        <v>287</v>
      </c>
    </row>
    <row r="101" spans="1:14" ht="30" customHeight="1" x14ac:dyDescent="0.25">
      <c r="A101" s="4"/>
      <c r="B101" s="46"/>
      <c r="C101" s="3"/>
      <c r="D101" s="173" t="s">
        <v>191</v>
      </c>
      <c r="E101" s="173"/>
      <c r="F101" s="173"/>
      <c r="G101" s="173"/>
      <c r="H101" s="39" t="s">
        <v>192</v>
      </c>
      <c r="I101" s="132" t="s">
        <v>190</v>
      </c>
      <c r="J101" s="123" t="s">
        <v>277</v>
      </c>
      <c r="K101" s="151" t="s">
        <v>277</v>
      </c>
      <c r="L101" s="151"/>
      <c r="M101" s="163"/>
    </row>
    <row r="102" spans="1:14" ht="30" customHeight="1" x14ac:dyDescent="0.25">
      <c r="A102" s="4"/>
      <c r="B102" s="46"/>
      <c r="C102" s="3"/>
      <c r="D102" s="3"/>
      <c r="E102" s="179" t="s">
        <v>193</v>
      </c>
      <c r="F102" s="179"/>
      <c r="G102" s="179"/>
      <c r="H102" s="58" t="s">
        <v>194</v>
      </c>
      <c r="I102" s="132" t="s">
        <v>190</v>
      </c>
      <c r="J102" s="123" t="s">
        <v>277</v>
      </c>
      <c r="K102" s="151" t="s">
        <v>277</v>
      </c>
      <c r="L102" s="151"/>
      <c r="M102" s="163"/>
    </row>
    <row r="103" spans="1:14" ht="30" customHeight="1" x14ac:dyDescent="0.25">
      <c r="A103" s="4"/>
      <c r="B103" s="46"/>
      <c r="C103" s="3"/>
      <c r="D103" s="3"/>
      <c r="E103" s="173" t="s">
        <v>195</v>
      </c>
      <c r="F103" s="173"/>
      <c r="G103" s="173"/>
      <c r="H103" s="58" t="s">
        <v>196</v>
      </c>
      <c r="I103" s="132" t="s">
        <v>190</v>
      </c>
      <c r="J103" s="123" t="s">
        <v>277</v>
      </c>
      <c r="K103" s="151" t="s">
        <v>277</v>
      </c>
      <c r="L103" s="151"/>
      <c r="M103" s="163"/>
    </row>
    <row r="104" spans="1:14" ht="30" customHeight="1" x14ac:dyDescent="0.25">
      <c r="A104" s="4"/>
      <c r="B104" s="46"/>
      <c r="C104" s="3"/>
      <c r="D104" s="3"/>
      <c r="E104" s="180" t="s">
        <v>197</v>
      </c>
      <c r="F104" s="181"/>
      <c r="G104" s="182"/>
      <c r="H104" s="58" t="s">
        <v>198</v>
      </c>
      <c r="I104" s="132" t="s">
        <v>190</v>
      </c>
      <c r="J104" s="123" t="s">
        <v>277</v>
      </c>
      <c r="K104" s="151" t="s">
        <v>277</v>
      </c>
      <c r="L104" s="151"/>
      <c r="M104" s="163"/>
    </row>
    <row r="105" spans="1:14" ht="30" customHeight="1" x14ac:dyDescent="0.25">
      <c r="A105" s="4"/>
      <c r="B105" s="46"/>
      <c r="C105" s="3"/>
      <c r="D105" s="3"/>
      <c r="E105" s="173" t="s">
        <v>199</v>
      </c>
      <c r="F105" s="173"/>
      <c r="G105" s="173"/>
      <c r="H105" s="58" t="s">
        <v>200</v>
      </c>
      <c r="I105" s="132" t="s">
        <v>190</v>
      </c>
      <c r="J105" s="123" t="s">
        <v>277</v>
      </c>
      <c r="K105" s="151" t="s">
        <v>277</v>
      </c>
      <c r="L105" s="151"/>
      <c r="M105" s="163"/>
    </row>
    <row r="106" spans="1:14" ht="30" customHeight="1" x14ac:dyDescent="0.25">
      <c r="A106" s="4"/>
      <c r="B106" s="46"/>
      <c r="C106" s="3"/>
      <c r="D106" s="3"/>
      <c r="E106" s="183" t="s">
        <v>201</v>
      </c>
      <c r="F106" s="183"/>
      <c r="G106" s="183"/>
      <c r="H106" s="58" t="s">
        <v>202</v>
      </c>
      <c r="I106" s="132" t="s">
        <v>190</v>
      </c>
      <c r="J106" s="123" t="s">
        <v>277</v>
      </c>
      <c r="K106" s="151" t="s">
        <v>277</v>
      </c>
      <c r="L106" s="151"/>
      <c r="M106" s="163"/>
    </row>
    <row r="107" spans="1:14" s="107" customFormat="1" ht="30" customHeight="1" x14ac:dyDescent="0.25">
      <c r="A107" s="113"/>
      <c r="B107" s="60"/>
      <c r="C107" s="46"/>
      <c r="D107" s="173" t="s">
        <v>203</v>
      </c>
      <c r="E107" s="173"/>
      <c r="F107" s="173"/>
      <c r="G107" s="173"/>
      <c r="H107" s="39" t="s">
        <v>204</v>
      </c>
      <c r="I107" s="132" t="s">
        <v>190</v>
      </c>
      <c r="J107" s="122">
        <v>27500</v>
      </c>
      <c r="K107" s="152">
        <v>27.5</v>
      </c>
      <c r="L107" s="151"/>
      <c r="M107" s="163"/>
      <c r="N107" s="109"/>
    </row>
    <row r="108" spans="1:14" ht="30" customHeight="1" x14ac:dyDescent="0.25">
      <c r="A108" s="11"/>
      <c r="B108" s="75"/>
      <c r="C108" s="76"/>
      <c r="D108" s="77"/>
      <c r="E108" s="184" t="s">
        <v>205</v>
      </c>
      <c r="F108" s="185"/>
      <c r="G108" s="186"/>
      <c r="H108" s="58" t="s">
        <v>206</v>
      </c>
      <c r="I108" s="132" t="s">
        <v>190</v>
      </c>
      <c r="J108" s="122">
        <v>27500</v>
      </c>
      <c r="K108" s="152">
        <v>27500</v>
      </c>
      <c r="L108" s="151"/>
      <c r="M108" s="163"/>
    </row>
    <row r="109" spans="1:14" s="107" customFormat="1" ht="30" customHeight="1" x14ac:dyDescent="0.25">
      <c r="A109" s="113"/>
      <c r="B109" s="60"/>
      <c r="C109" s="46"/>
      <c r="D109" s="3"/>
      <c r="E109" s="173" t="s">
        <v>207</v>
      </c>
      <c r="F109" s="173"/>
      <c r="G109" s="173"/>
      <c r="H109" s="58" t="s">
        <v>208</v>
      </c>
      <c r="I109" s="132" t="s">
        <v>190</v>
      </c>
      <c r="J109" s="122">
        <v>27500</v>
      </c>
      <c r="K109" s="152">
        <v>27500</v>
      </c>
      <c r="L109" s="151"/>
      <c r="M109" s="163"/>
      <c r="N109" s="109"/>
    </row>
    <row r="110" spans="1:14" s="107" customFormat="1" ht="30" customHeight="1" x14ac:dyDescent="0.25">
      <c r="A110" s="113"/>
      <c r="B110" s="60"/>
      <c r="C110" s="46"/>
      <c r="D110" s="3"/>
      <c r="E110" s="173" t="s">
        <v>209</v>
      </c>
      <c r="F110" s="173"/>
      <c r="G110" s="173"/>
      <c r="H110" s="58" t="s">
        <v>210</v>
      </c>
      <c r="I110" s="132" t="s">
        <v>190</v>
      </c>
      <c r="J110" s="122">
        <v>27500</v>
      </c>
      <c r="K110" s="152">
        <v>27500</v>
      </c>
      <c r="L110" s="151"/>
      <c r="M110" s="163"/>
      <c r="N110" s="109"/>
    </row>
    <row r="111" spans="1:14" s="107" customFormat="1" ht="30" customHeight="1" x14ac:dyDescent="0.25">
      <c r="A111" s="113"/>
      <c r="B111" s="60"/>
      <c r="C111" s="46"/>
      <c r="D111" s="3"/>
      <c r="E111" s="180" t="s">
        <v>211</v>
      </c>
      <c r="F111" s="181"/>
      <c r="G111" s="182"/>
      <c r="H111" s="58" t="s">
        <v>212</v>
      </c>
      <c r="I111" s="132" t="s">
        <v>190</v>
      </c>
      <c r="J111" s="122">
        <v>27500</v>
      </c>
      <c r="K111" s="152">
        <v>27500</v>
      </c>
      <c r="L111" s="151"/>
      <c r="M111" s="163"/>
      <c r="N111" s="109"/>
    </row>
    <row r="112" spans="1:14" s="107" customFormat="1" ht="30" customHeight="1" x14ac:dyDescent="0.25">
      <c r="A112" s="113"/>
      <c r="B112" s="60"/>
      <c r="C112" s="46"/>
      <c r="D112" s="3"/>
      <c r="E112" s="183" t="s">
        <v>213</v>
      </c>
      <c r="F112" s="183"/>
      <c r="G112" s="183"/>
      <c r="H112" s="58" t="s">
        <v>214</v>
      </c>
      <c r="I112" s="132" t="s">
        <v>190</v>
      </c>
      <c r="J112" s="123">
        <v>27500</v>
      </c>
      <c r="K112" s="151">
        <v>27500</v>
      </c>
      <c r="L112" s="151"/>
      <c r="M112" s="163"/>
      <c r="N112" s="109"/>
    </row>
    <row r="113" spans="1:14" s="107" customFormat="1" ht="30" customHeight="1" x14ac:dyDescent="0.25">
      <c r="A113" s="113"/>
      <c r="B113" s="3"/>
      <c r="C113" s="43"/>
      <c r="D113" s="173" t="s">
        <v>215</v>
      </c>
      <c r="E113" s="173"/>
      <c r="F113" s="173"/>
      <c r="G113" s="173"/>
      <c r="H113" s="39" t="s">
        <v>216</v>
      </c>
      <c r="I113" s="132" t="s">
        <v>190</v>
      </c>
      <c r="J113" s="123">
        <v>13750</v>
      </c>
      <c r="K113" s="151">
        <v>13750</v>
      </c>
      <c r="L113" s="151"/>
      <c r="M113" s="163"/>
      <c r="N113" s="109"/>
    </row>
    <row r="114" spans="1:14" s="107" customFormat="1" ht="30" customHeight="1" x14ac:dyDescent="0.25">
      <c r="A114" s="113"/>
      <c r="B114" s="3"/>
      <c r="C114" s="43"/>
      <c r="D114" s="3"/>
      <c r="E114" s="173" t="s">
        <v>217</v>
      </c>
      <c r="F114" s="173"/>
      <c r="G114" s="173"/>
      <c r="H114" s="79" t="s">
        <v>218</v>
      </c>
      <c r="I114" s="132" t="s">
        <v>190</v>
      </c>
      <c r="J114" s="123">
        <v>13750</v>
      </c>
      <c r="K114" s="151">
        <v>13750</v>
      </c>
      <c r="L114" s="151"/>
      <c r="M114" s="163"/>
      <c r="N114" s="109"/>
    </row>
    <row r="115" spans="1:14" s="107" customFormat="1" ht="30" customHeight="1" x14ac:dyDescent="0.25">
      <c r="A115" s="113"/>
      <c r="B115" s="3"/>
      <c r="C115" s="43"/>
      <c r="D115" s="3"/>
      <c r="E115" s="173" t="s">
        <v>219</v>
      </c>
      <c r="F115" s="173"/>
      <c r="G115" s="173"/>
      <c r="H115" s="79" t="s">
        <v>220</v>
      </c>
      <c r="I115" s="132" t="s">
        <v>190</v>
      </c>
      <c r="J115" s="123">
        <v>12750</v>
      </c>
      <c r="K115" s="151">
        <v>12750</v>
      </c>
      <c r="L115" s="151"/>
      <c r="M115" s="163"/>
      <c r="N115" s="109"/>
    </row>
    <row r="116" spans="1:14" s="107" customFormat="1" ht="30" customHeight="1" x14ac:dyDescent="0.25">
      <c r="A116" s="113"/>
      <c r="B116" s="3"/>
      <c r="C116" s="43"/>
      <c r="D116" s="3"/>
      <c r="E116" s="183" t="s">
        <v>221</v>
      </c>
      <c r="F116" s="183"/>
      <c r="G116" s="183"/>
      <c r="H116" s="79" t="s">
        <v>222</v>
      </c>
      <c r="I116" s="132" t="s">
        <v>190</v>
      </c>
      <c r="J116" s="123">
        <v>12750</v>
      </c>
      <c r="K116" s="151">
        <v>12750</v>
      </c>
      <c r="L116" s="151"/>
      <c r="M116" s="163"/>
      <c r="N116" s="109"/>
    </row>
    <row r="117" spans="1:14" s="107" customFormat="1" ht="30" customHeight="1" x14ac:dyDescent="0.25">
      <c r="A117" s="113"/>
      <c r="B117" s="3"/>
      <c r="C117" s="43"/>
      <c r="D117" s="173" t="s">
        <v>223</v>
      </c>
      <c r="E117" s="173"/>
      <c r="F117" s="173"/>
      <c r="G117" s="173"/>
      <c r="H117" s="79" t="s">
        <v>224</v>
      </c>
      <c r="I117" s="132" t="s">
        <v>190</v>
      </c>
      <c r="J117" s="122">
        <v>5500</v>
      </c>
      <c r="K117" s="152">
        <v>5500</v>
      </c>
      <c r="L117" s="151"/>
      <c r="M117" s="163"/>
      <c r="N117" s="109"/>
    </row>
    <row r="118" spans="1:14" s="107" customFormat="1" ht="30" customHeight="1" x14ac:dyDescent="0.25">
      <c r="A118" s="113"/>
      <c r="B118" s="3"/>
      <c r="C118" s="43"/>
      <c r="D118" s="3"/>
      <c r="E118" s="180" t="s">
        <v>225</v>
      </c>
      <c r="F118" s="181"/>
      <c r="G118" s="182"/>
      <c r="H118" s="79" t="s">
        <v>226</v>
      </c>
      <c r="I118" s="132" t="s">
        <v>190</v>
      </c>
      <c r="J118" s="122">
        <v>5500</v>
      </c>
      <c r="K118" s="152">
        <v>5500</v>
      </c>
      <c r="L118" s="151"/>
      <c r="M118" s="163"/>
      <c r="N118" s="109"/>
    </row>
    <row r="119" spans="1:14" s="107" customFormat="1" ht="30" customHeight="1" x14ac:dyDescent="0.25">
      <c r="A119" s="113"/>
      <c r="B119" s="3"/>
      <c r="C119" s="43"/>
      <c r="D119" s="3"/>
      <c r="E119" s="173" t="s">
        <v>227</v>
      </c>
      <c r="F119" s="173"/>
      <c r="G119" s="173"/>
      <c r="H119" s="79" t="s">
        <v>228</v>
      </c>
      <c r="I119" s="132" t="s">
        <v>190</v>
      </c>
      <c r="J119" s="122">
        <v>5500</v>
      </c>
      <c r="K119" s="152">
        <v>5500</v>
      </c>
      <c r="L119" s="151"/>
      <c r="M119" s="163"/>
      <c r="N119" s="109"/>
    </row>
    <row r="120" spans="1:14" s="107" customFormat="1" ht="30" customHeight="1" x14ac:dyDescent="0.25">
      <c r="A120" s="113"/>
      <c r="B120" s="3"/>
      <c r="C120" s="43"/>
      <c r="D120" s="3"/>
      <c r="E120" s="173" t="s">
        <v>229</v>
      </c>
      <c r="F120" s="173"/>
      <c r="G120" s="173"/>
      <c r="H120" s="79" t="s">
        <v>230</v>
      </c>
      <c r="I120" s="132" t="s">
        <v>190</v>
      </c>
      <c r="J120" s="122">
        <v>5500</v>
      </c>
      <c r="K120" s="152">
        <v>5500</v>
      </c>
      <c r="L120" s="151"/>
      <c r="M120" s="163"/>
      <c r="N120" s="109"/>
    </row>
    <row r="121" spans="1:14" ht="45" customHeight="1" x14ac:dyDescent="0.25">
      <c r="A121" s="4"/>
      <c r="B121" s="46"/>
      <c r="C121" s="173" t="s">
        <v>296</v>
      </c>
      <c r="D121" s="173"/>
      <c r="E121" s="173"/>
      <c r="F121" s="173"/>
      <c r="G121" s="173"/>
      <c r="H121" s="39" t="s">
        <v>232</v>
      </c>
      <c r="I121" s="132"/>
      <c r="J121" s="123"/>
      <c r="K121" s="151"/>
      <c r="L121" s="151"/>
      <c r="M121" s="163"/>
    </row>
    <row r="122" spans="1:14" ht="60" customHeight="1" x14ac:dyDescent="0.25">
      <c r="A122" s="4"/>
      <c r="B122" s="46"/>
      <c r="C122" s="3"/>
      <c r="D122" s="173" t="s">
        <v>233</v>
      </c>
      <c r="E122" s="173"/>
      <c r="F122" s="173"/>
      <c r="G122" s="173"/>
      <c r="H122" s="39" t="s">
        <v>290</v>
      </c>
      <c r="I122" s="132" t="s">
        <v>235</v>
      </c>
      <c r="J122" s="123">
        <v>5900</v>
      </c>
      <c r="K122" s="151">
        <v>6490</v>
      </c>
      <c r="L122" s="151">
        <f>J122*1.2</f>
        <v>7080</v>
      </c>
      <c r="M122" s="163">
        <f t="shared" si="1"/>
        <v>7788.0000000000009</v>
      </c>
    </row>
    <row r="123" spans="1:14" ht="60" customHeight="1" x14ac:dyDescent="0.25">
      <c r="A123" s="4"/>
      <c r="B123" s="46"/>
      <c r="C123" s="3"/>
      <c r="D123" s="173" t="s">
        <v>236</v>
      </c>
      <c r="E123" s="173"/>
      <c r="F123" s="173"/>
      <c r="G123" s="173"/>
      <c r="H123" s="39" t="s">
        <v>291</v>
      </c>
      <c r="I123" s="132" t="s">
        <v>235</v>
      </c>
      <c r="J123" s="123">
        <v>12900</v>
      </c>
      <c r="K123" s="151">
        <v>14190</v>
      </c>
      <c r="L123" s="151">
        <f>J123*1.2</f>
        <v>15480</v>
      </c>
      <c r="M123" s="163">
        <f t="shared" si="1"/>
        <v>17028</v>
      </c>
    </row>
    <row r="124" spans="1:14" ht="55.5" customHeight="1" x14ac:dyDescent="0.25">
      <c r="A124" s="4"/>
      <c r="B124" s="46"/>
      <c r="C124" s="3"/>
      <c r="D124" s="173" t="s">
        <v>238</v>
      </c>
      <c r="E124" s="173"/>
      <c r="F124" s="173"/>
      <c r="G124" s="173"/>
      <c r="H124" s="82" t="s">
        <v>292</v>
      </c>
      <c r="I124" s="132" t="s">
        <v>235</v>
      </c>
      <c r="J124" s="123">
        <v>17900</v>
      </c>
      <c r="K124" s="151">
        <v>19690</v>
      </c>
      <c r="L124" s="151">
        <f>J124*1.2</f>
        <v>21480</v>
      </c>
      <c r="M124" s="163">
        <f t="shared" si="1"/>
        <v>23628.000000000004</v>
      </c>
    </row>
    <row r="125" spans="1:14" ht="30" customHeight="1" x14ac:dyDescent="0.25">
      <c r="A125" s="4"/>
      <c r="B125" s="187" t="s">
        <v>240</v>
      </c>
      <c r="C125" s="188"/>
      <c r="D125" s="188"/>
      <c r="E125" s="188"/>
      <c r="F125" s="188"/>
      <c r="G125" s="189"/>
      <c r="H125" s="18" t="s">
        <v>241</v>
      </c>
      <c r="I125" s="119" t="s">
        <v>242</v>
      </c>
      <c r="J125" s="123"/>
      <c r="K125" s="151"/>
      <c r="L125" s="151"/>
      <c r="M125" s="163"/>
    </row>
    <row r="126" spans="1:14" ht="45" customHeight="1" x14ac:dyDescent="0.25">
      <c r="A126" s="4"/>
      <c r="B126" s="83"/>
      <c r="C126" s="194" t="s">
        <v>243</v>
      </c>
      <c r="D126" s="195"/>
      <c r="E126" s="195"/>
      <c r="F126" s="195"/>
      <c r="G126" s="196"/>
      <c r="H126" s="48" t="s">
        <v>244</v>
      </c>
      <c r="I126" s="130" t="s">
        <v>245</v>
      </c>
      <c r="J126" s="122">
        <v>15</v>
      </c>
      <c r="K126" s="152">
        <v>1650</v>
      </c>
      <c r="L126" s="152">
        <v>15</v>
      </c>
      <c r="M126" s="163">
        <f t="shared" si="1"/>
        <v>16.5</v>
      </c>
    </row>
    <row r="127" spans="1:14" ht="15" customHeight="1" x14ac:dyDescent="0.25">
      <c r="A127" s="4"/>
      <c r="B127" s="187" t="s">
        <v>246</v>
      </c>
      <c r="C127" s="188"/>
      <c r="D127" s="188"/>
      <c r="E127" s="188"/>
      <c r="F127" s="188"/>
      <c r="G127" s="189"/>
      <c r="H127" s="44" t="s">
        <v>247</v>
      </c>
      <c r="I127" s="130"/>
      <c r="J127" s="122"/>
      <c r="K127" s="152"/>
      <c r="L127" s="152"/>
      <c r="M127" s="163"/>
    </row>
    <row r="128" spans="1:14" ht="30" customHeight="1" x14ac:dyDescent="0.25">
      <c r="A128" s="3"/>
      <c r="B128" s="3"/>
      <c r="C128" s="173" t="s">
        <v>248</v>
      </c>
      <c r="D128" s="173"/>
      <c r="E128" s="173"/>
      <c r="F128" s="173"/>
      <c r="G128" s="173"/>
      <c r="H128" s="39" t="s">
        <v>249</v>
      </c>
      <c r="I128" s="132" t="s">
        <v>250</v>
      </c>
      <c r="J128" s="122">
        <v>231</v>
      </c>
      <c r="K128" s="152">
        <v>254.1</v>
      </c>
      <c r="L128" s="152">
        <v>187</v>
      </c>
      <c r="M128" s="163">
        <f t="shared" si="1"/>
        <v>205.70000000000002</v>
      </c>
    </row>
    <row r="129" spans="1:14" ht="30" customHeight="1" x14ac:dyDescent="0.25">
      <c r="A129" s="3"/>
      <c r="B129" s="3"/>
      <c r="C129" s="173" t="s">
        <v>251</v>
      </c>
      <c r="D129" s="173"/>
      <c r="E129" s="173"/>
      <c r="F129" s="173"/>
      <c r="G129" s="173"/>
      <c r="H129" s="39" t="s">
        <v>252</v>
      </c>
      <c r="I129" s="132" t="s">
        <v>250</v>
      </c>
      <c r="J129" s="122">
        <v>487</v>
      </c>
      <c r="K129" s="152">
        <v>535.70000000000005</v>
      </c>
      <c r="L129" s="152">
        <v>487</v>
      </c>
      <c r="M129" s="163">
        <f t="shared" si="1"/>
        <v>535.70000000000005</v>
      </c>
    </row>
    <row r="130" spans="1:14" ht="45" customHeight="1" x14ac:dyDescent="0.25">
      <c r="A130" s="4"/>
      <c r="B130" s="187" t="s">
        <v>253</v>
      </c>
      <c r="C130" s="188"/>
      <c r="D130" s="188"/>
      <c r="E130" s="188"/>
      <c r="F130" s="188"/>
      <c r="G130" s="189"/>
      <c r="H130" s="44" t="s">
        <v>254</v>
      </c>
      <c r="I130" s="132" t="s">
        <v>255</v>
      </c>
      <c r="J130" s="122">
        <v>127</v>
      </c>
      <c r="K130" s="152">
        <v>139.69999999999999</v>
      </c>
      <c r="L130" s="152"/>
      <c r="M130" s="163"/>
    </row>
    <row r="131" spans="1:14" ht="30" customHeight="1" x14ac:dyDescent="0.25">
      <c r="A131" s="4"/>
      <c r="B131" s="193" t="s">
        <v>256</v>
      </c>
      <c r="C131" s="193"/>
      <c r="D131" s="193"/>
      <c r="E131" s="193"/>
      <c r="F131" s="193"/>
      <c r="G131" s="193"/>
      <c r="H131" s="84" t="s">
        <v>282</v>
      </c>
      <c r="I131" s="133" t="s">
        <v>258</v>
      </c>
      <c r="J131" s="122">
        <v>60</v>
      </c>
      <c r="K131" s="152">
        <v>66</v>
      </c>
      <c r="L131" s="152"/>
      <c r="M131" s="163"/>
    </row>
    <row r="132" spans="1:14" ht="29.25" customHeight="1" x14ac:dyDescent="0.25">
      <c r="A132" s="11"/>
      <c r="B132" s="169" t="s">
        <v>259</v>
      </c>
      <c r="C132" s="170"/>
      <c r="D132" s="171"/>
      <c r="E132" s="171"/>
      <c r="F132" s="171"/>
      <c r="G132" s="172"/>
      <c r="H132" s="176" t="s">
        <v>260</v>
      </c>
      <c r="I132" s="177"/>
      <c r="J132" s="122"/>
      <c r="K132" s="152"/>
      <c r="L132" s="152"/>
      <c r="M132" s="163"/>
    </row>
    <row r="133" spans="1:14" s="107" customFormat="1" ht="30" customHeight="1" x14ac:dyDescent="0.25">
      <c r="A133" s="113"/>
      <c r="B133" s="3"/>
      <c r="C133" s="178" t="s">
        <v>261</v>
      </c>
      <c r="D133" s="178"/>
      <c r="E133" s="178"/>
      <c r="F133" s="178"/>
      <c r="G133" s="178"/>
      <c r="H133" s="41" t="s">
        <v>278</v>
      </c>
      <c r="I133" s="132" t="s">
        <v>190</v>
      </c>
      <c r="J133" s="122">
        <v>231</v>
      </c>
      <c r="K133" s="152">
        <v>254.1</v>
      </c>
      <c r="L133" s="152">
        <v>115</v>
      </c>
      <c r="M133" s="163">
        <f t="shared" si="1"/>
        <v>126.50000000000001</v>
      </c>
      <c r="N133" s="109"/>
    </row>
    <row r="134" spans="1:14" s="107" customFormat="1" ht="30" customHeight="1" x14ac:dyDescent="0.25">
      <c r="A134" s="113"/>
      <c r="B134" s="3"/>
      <c r="C134" s="43"/>
      <c r="D134" s="194" t="s">
        <v>281</v>
      </c>
      <c r="E134" s="195"/>
      <c r="F134" s="195"/>
      <c r="G134" s="196"/>
      <c r="H134" s="41" t="s">
        <v>278</v>
      </c>
      <c r="I134" s="132" t="s">
        <v>264</v>
      </c>
      <c r="J134" s="122">
        <v>231</v>
      </c>
      <c r="K134" s="152">
        <v>254.1</v>
      </c>
      <c r="L134" s="152">
        <v>115</v>
      </c>
      <c r="M134" s="163">
        <f t="shared" si="1"/>
        <v>126.50000000000001</v>
      </c>
      <c r="N134" s="109"/>
    </row>
    <row r="135" spans="1:14" s="107" customFormat="1" ht="30" customHeight="1" x14ac:dyDescent="0.25">
      <c r="A135" s="108"/>
      <c r="B135" s="43"/>
      <c r="C135" s="178" t="s">
        <v>274</v>
      </c>
      <c r="D135" s="178"/>
      <c r="E135" s="178"/>
      <c r="F135" s="178"/>
      <c r="G135" s="178"/>
      <c r="H135" s="41" t="s">
        <v>275</v>
      </c>
      <c r="I135" s="132" t="s">
        <v>190</v>
      </c>
      <c r="J135" s="122">
        <v>231</v>
      </c>
      <c r="K135" s="152">
        <v>254.1</v>
      </c>
      <c r="L135" s="152"/>
      <c r="M135" s="163"/>
      <c r="N135" s="109"/>
    </row>
    <row r="136" spans="1:14" s="107" customFormat="1" ht="30" customHeight="1" x14ac:dyDescent="0.25">
      <c r="A136" s="114"/>
      <c r="B136" s="115"/>
      <c r="C136" s="115"/>
      <c r="D136" s="192" t="s">
        <v>276</v>
      </c>
      <c r="E136" s="192"/>
      <c r="F136" s="192"/>
      <c r="G136" s="192"/>
      <c r="H136" s="41" t="s">
        <v>275</v>
      </c>
      <c r="I136" s="132" t="s">
        <v>264</v>
      </c>
      <c r="J136" s="122">
        <v>231</v>
      </c>
      <c r="K136" s="152">
        <v>254.1</v>
      </c>
      <c r="L136" s="152"/>
      <c r="M136" s="163"/>
      <c r="N136" s="109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7"/>
      <c r="K137" s="154"/>
      <c r="L137" s="154"/>
    </row>
    <row r="138" spans="1:14" x14ac:dyDescent="0.25">
      <c r="A138" s="134" t="s">
        <v>297</v>
      </c>
      <c r="B138" s="135"/>
      <c r="C138" s="135"/>
      <c r="D138" s="135"/>
      <c r="E138" s="135"/>
      <c r="F138" s="135"/>
      <c r="G138" s="135"/>
      <c r="H138" s="135"/>
      <c r="I138" s="135"/>
      <c r="J138" s="137"/>
      <c r="K138" s="154"/>
      <c r="L138" s="164"/>
    </row>
    <row r="139" spans="1:14" x14ac:dyDescent="0.25">
      <c r="A139" s="134" t="s">
        <v>298</v>
      </c>
      <c r="B139" s="135"/>
      <c r="C139" s="135"/>
      <c r="D139" s="135"/>
      <c r="E139" s="135"/>
      <c r="F139" s="135"/>
      <c r="G139" s="135"/>
      <c r="H139" s="135"/>
      <c r="I139" s="135"/>
      <c r="J139" s="137"/>
      <c r="K139" s="154"/>
      <c r="L139" s="164"/>
    </row>
  </sheetData>
  <mergeCells count="150">
    <mergeCell ref="J1:L1"/>
    <mergeCell ref="J3:L3"/>
    <mergeCell ref="J5:L5"/>
    <mergeCell ref="J10:L10"/>
    <mergeCell ref="H34:I34"/>
    <mergeCell ref="B29:G29"/>
    <mergeCell ref="B30:G30"/>
    <mergeCell ref="B31:G31"/>
    <mergeCell ref="A33:G33"/>
    <mergeCell ref="B32:G32"/>
    <mergeCell ref="A7:I7"/>
    <mergeCell ref="H26:I26"/>
    <mergeCell ref="H27:I27"/>
    <mergeCell ref="C24:G24"/>
    <mergeCell ref="D25:G25"/>
    <mergeCell ref="E26:G26"/>
    <mergeCell ref="E27:G27"/>
    <mergeCell ref="J2:L2"/>
    <mergeCell ref="H37:I37"/>
    <mergeCell ref="A8:I8"/>
    <mergeCell ref="B11:G11"/>
    <mergeCell ref="C20:G20"/>
    <mergeCell ref="H12:I12"/>
    <mergeCell ref="H13:I13"/>
    <mergeCell ref="H19:I19"/>
    <mergeCell ref="D21:G21"/>
    <mergeCell ref="H28:I28"/>
    <mergeCell ref="B9:G9"/>
    <mergeCell ref="A12:G12"/>
    <mergeCell ref="B13:G13"/>
    <mergeCell ref="C14:G14"/>
    <mergeCell ref="D15:G15"/>
    <mergeCell ref="H23:I23"/>
    <mergeCell ref="D16:G16"/>
    <mergeCell ref="D17:G17"/>
    <mergeCell ref="D18:G18"/>
    <mergeCell ref="B19:G19"/>
    <mergeCell ref="C37:G37"/>
    <mergeCell ref="H33:I33"/>
    <mergeCell ref="D22:G22"/>
    <mergeCell ref="E23:G23"/>
    <mergeCell ref="A28:G28"/>
    <mergeCell ref="H55:I55"/>
    <mergeCell ref="A61:G61"/>
    <mergeCell ref="C60:G60"/>
    <mergeCell ref="B56:G56"/>
    <mergeCell ref="D79:G79"/>
    <mergeCell ref="B86:G86"/>
    <mergeCell ref="H61:I61"/>
    <mergeCell ref="B85:G85"/>
    <mergeCell ref="C83:G83"/>
    <mergeCell ref="C81:G81"/>
    <mergeCell ref="B82:G82"/>
    <mergeCell ref="B80:G80"/>
    <mergeCell ref="B40:G40"/>
    <mergeCell ref="B34:G34"/>
    <mergeCell ref="C35:G35"/>
    <mergeCell ref="C36:G36"/>
    <mergeCell ref="C48:G48"/>
    <mergeCell ref="C44:G44"/>
    <mergeCell ref="B41:G41"/>
    <mergeCell ref="C126:G126"/>
    <mergeCell ref="B43:G43"/>
    <mergeCell ref="D38:G38"/>
    <mergeCell ref="D39:G39"/>
    <mergeCell ref="A42:G42"/>
    <mergeCell ref="C57:G57"/>
    <mergeCell ref="C58:G58"/>
    <mergeCell ref="C53:G53"/>
    <mergeCell ref="E54:G54"/>
    <mergeCell ref="F55:G55"/>
    <mergeCell ref="D45:G45"/>
    <mergeCell ref="E46:G46"/>
    <mergeCell ref="E47:G47"/>
    <mergeCell ref="D49:G49"/>
    <mergeCell ref="E50:G50"/>
    <mergeCell ref="E51:G51"/>
    <mergeCell ref="D68:G68"/>
    <mergeCell ref="D90:G90"/>
    <mergeCell ref="C87:G87"/>
    <mergeCell ref="C95:G95"/>
    <mergeCell ref="A84:G84"/>
    <mergeCell ref="E119:G119"/>
    <mergeCell ref="E120:G120"/>
    <mergeCell ref="C121:G121"/>
    <mergeCell ref="D88:G88"/>
    <mergeCell ref="B62:G62"/>
    <mergeCell ref="C63:G63"/>
    <mergeCell ref="E77:G77"/>
    <mergeCell ref="D64:G64"/>
    <mergeCell ref="E65:G65"/>
    <mergeCell ref="E66:G66"/>
    <mergeCell ref="F71:G71"/>
    <mergeCell ref="F75:G75"/>
    <mergeCell ref="F67:G67"/>
    <mergeCell ref="E74:G74"/>
    <mergeCell ref="D72:G72"/>
    <mergeCell ref="E69:G69"/>
    <mergeCell ref="D76:G76"/>
    <mergeCell ref="E70:G70"/>
    <mergeCell ref="E73:G73"/>
    <mergeCell ref="E78:G78"/>
    <mergeCell ref="C135:G135"/>
    <mergeCell ref="D136:G136"/>
    <mergeCell ref="B131:G131"/>
    <mergeCell ref="D134:G134"/>
    <mergeCell ref="A6:I6"/>
    <mergeCell ref="B99:G99"/>
    <mergeCell ref="C100:G100"/>
    <mergeCell ref="D101:G101"/>
    <mergeCell ref="C129:G129"/>
    <mergeCell ref="C96:G96"/>
    <mergeCell ref="D89:G89"/>
    <mergeCell ref="B91:G91"/>
    <mergeCell ref="C92:G92"/>
    <mergeCell ref="C93:G93"/>
    <mergeCell ref="B97:G97"/>
    <mergeCell ref="B94:G94"/>
    <mergeCell ref="D107:G107"/>
    <mergeCell ref="D113:G113"/>
    <mergeCell ref="B98:G98"/>
    <mergeCell ref="E112:G112"/>
    <mergeCell ref="E114:G114"/>
    <mergeCell ref="E115:G115"/>
    <mergeCell ref="E116:G116"/>
    <mergeCell ref="D117:G117"/>
    <mergeCell ref="J40:L40"/>
    <mergeCell ref="J41:L41"/>
    <mergeCell ref="B132:G132"/>
    <mergeCell ref="D122:G122"/>
    <mergeCell ref="D123:G123"/>
    <mergeCell ref="D124:G124"/>
    <mergeCell ref="H99:I99"/>
    <mergeCell ref="H132:I132"/>
    <mergeCell ref="C133:G133"/>
    <mergeCell ref="E102:G102"/>
    <mergeCell ref="E103:G103"/>
    <mergeCell ref="E104:G104"/>
    <mergeCell ref="E105:G105"/>
    <mergeCell ref="E106:G106"/>
    <mergeCell ref="E108:G108"/>
    <mergeCell ref="E109:G109"/>
    <mergeCell ref="E110:G110"/>
    <mergeCell ref="E111:G111"/>
    <mergeCell ref="B130:G130"/>
    <mergeCell ref="C128:G128"/>
    <mergeCell ref="B125:G125"/>
    <mergeCell ref="E118:G118"/>
    <mergeCell ref="B127:G127"/>
    <mergeCell ref="B59:G5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workbookViewId="0">
      <selection activeCell="M5" sqref="M5"/>
    </sheetView>
  </sheetViews>
  <sheetFormatPr defaultRowHeight="15" x14ac:dyDescent="0.25"/>
  <sheetData>
    <row r="3" spans="1:11" ht="38.25" x14ac:dyDescent="0.25">
      <c r="A3" s="210" t="s">
        <v>153</v>
      </c>
      <c r="B3" s="188"/>
      <c r="C3" s="188"/>
      <c r="D3" s="188"/>
      <c r="E3" s="188"/>
      <c r="F3" s="188"/>
      <c r="G3" s="189"/>
      <c r="H3" s="18" t="s">
        <v>154</v>
      </c>
      <c r="I3" s="31"/>
      <c r="J3" s="42"/>
      <c r="K3" s="42"/>
    </row>
    <row r="4" spans="1:11" ht="127.5" x14ac:dyDescent="0.25">
      <c r="A4" s="3"/>
      <c r="B4" s="211" t="s">
        <v>155</v>
      </c>
      <c r="C4" s="212"/>
      <c r="D4" s="212"/>
      <c r="E4" s="212"/>
      <c r="F4" s="212"/>
      <c r="G4" s="213"/>
      <c r="H4" s="18" t="s">
        <v>156</v>
      </c>
      <c r="I4" s="31" t="s">
        <v>157</v>
      </c>
      <c r="J4" s="42">
        <v>600</v>
      </c>
      <c r="K4" s="42">
        <v>600</v>
      </c>
    </row>
    <row r="5" spans="1:11" ht="127.5" x14ac:dyDescent="0.25">
      <c r="A5" s="4"/>
      <c r="B5" s="187" t="s">
        <v>158</v>
      </c>
      <c r="C5" s="188"/>
      <c r="D5" s="188"/>
      <c r="E5" s="188"/>
      <c r="F5" s="188"/>
      <c r="G5" s="189"/>
      <c r="H5" s="44" t="s">
        <v>159</v>
      </c>
      <c r="I5" s="31"/>
      <c r="J5" s="66"/>
      <c r="K5" s="66"/>
    </row>
    <row r="6" spans="1:11" ht="76.5" x14ac:dyDescent="0.25">
      <c r="A6" s="4"/>
      <c r="B6" s="43"/>
      <c r="C6" s="194" t="s">
        <v>160</v>
      </c>
      <c r="D6" s="181"/>
      <c r="E6" s="181"/>
      <c r="F6" s="181"/>
      <c r="G6" s="182"/>
      <c r="H6" s="67" t="s">
        <v>161</v>
      </c>
      <c r="I6" s="31" t="s">
        <v>12</v>
      </c>
      <c r="J6" s="68"/>
      <c r="K6" s="68"/>
    </row>
    <row r="7" spans="1:11" ht="25.5" x14ac:dyDescent="0.25">
      <c r="A7" s="4"/>
      <c r="B7" s="43"/>
      <c r="C7" s="43"/>
      <c r="D7" s="180" t="s">
        <v>162</v>
      </c>
      <c r="E7" s="181"/>
      <c r="F7" s="181"/>
      <c r="G7" s="182"/>
      <c r="H7" s="69" t="s">
        <v>163</v>
      </c>
      <c r="I7" s="31" t="s">
        <v>164</v>
      </c>
      <c r="J7" s="66">
        <v>240</v>
      </c>
      <c r="K7" s="66">
        <v>240</v>
      </c>
    </row>
    <row r="8" spans="1:11" ht="76.5" x14ac:dyDescent="0.25">
      <c r="A8" s="4"/>
      <c r="B8" s="43"/>
      <c r="C8" s="43"/>
      <c r="D8" s="180" t="s">
        <v>165</v>
      </c>
      <c r="E8" s="181"/>
      <c r="F8" s="181"/>
      <c r="G8" s="182"/>
      <c r="H8" s="69" t="s">
        <v>166</v>
      </c>
      <c r="I8" s="31" t="s">
        <v>164</v>
      </c>
      <c r="J8" s="66">
        <v>442.2</v>
      </c>
      <c r="K8" s="66">
        <v>442.2</v>
      </c>
    </row>
    <row r="9" spans="1:11" ht="102" x14ac:dyDescent="0.25">
      <c r="A9" s="4"/>
      <c r="B9" s="43"/>
      <c r="C9" s="43"/>
      <c r="D9" s="180" t="s">
        <v>167</v>
      </c>
      <c r="E9" s="181"/>
      <c r="F9" s="181"/>
      <c r="G9" s="182"/>
      <c r="H9" s="41" t="s">
        <v>168</v>
      </c>
      <c r="I9" s="31" t="s">
        <v>164</v>
      </c>
      <c r="J9" s="66">
        <v>1116</v>
      </c>
      <c r="K9" s="66">
        <v>1116</v>
      </c>
    </row>
    <row r="10" spans="1:11" ht="51" x14ac:dyDescent="0.25">
      <c r="A10" s="4"/>
      <c r="B10" s="187" t="s">
        <v>169</v>
      </c>
      <c r="C10" s="188"/>
      <c r="D10" s="188"/>
      <c r="E10" s="188"/>
      <c r="F10" s="188"/>
      <c r="G10" s="189"/>
      <c r="H10" s="18" t="s">
        <v>170</v>
      </c>
      <c r="I10" s="31"/>
      <c r="J10" s="66"/>
      <c r="K10" s="66"/>
    </row>
    <row r="11" spans="1:11" ht="76.5" x14ac:dyDescent="0.25">
      <c r="A11" s="4"/>
      <c r="B11" s="43"/>
      <c r="C11" s="194" t="s">
        <v>171</v>
      </c>
      <c r="D11" s="181"/>
      <c r="E11" s="181"/>
      <c r="F11" s="181"/>
      <c r="G11" s="182"/>
      <c r="H11" s="69" t="s">
        <v>166</v>
      </c>
      <c r="I11" s="31" t="s">
        <v>172</v>
      </c>
      <c r="J11" s="66">
        <v>442.2</v>
      </c>
      <c r="K11" s="66">
        <v>442.2</v>
      </c>
    </row>
    <row r="12" spans="1:11" ht="63.75" x14ac:dyDescent="0.25">
      <c r="A12" s="4"/>
      <c r="B12" s="43"/>
      <c r="C12" s="194" t="s">
        <v>173</v>
      </c>
      <c r="D12" s="181"/>
      <c r="E12" s="181"/>
      <c r="F12" s="181"/>
      <c r="G12" s="182"/>
      <c r="H12" s="41" t="s">
        <v>174</v>
      </c>
      <c r="I12" s="31" t="s">
        <v>175</v>
      </c>
      <c r="J12" s="66">
        <v>1116</v>
      </c>
      <c r="K12" s="66">
        <v>1116</v>
      </c>
    </row>
    <row r="13" spans="1:11" ht="114.75" x14ac:dyDescent="0.25">
      <c r="A13" s="4"/>
      <c r="B13" s="205" t="s">
        <v>176</v>
      </c>
      <c r="C13" s="206"/>
      <c r="D13" s="206"/>
      <c r="E13" s="206"/>
      <c r="F13" s="206"/>
      <c r="G13" s="207"/>
      <c r="H13" s="70" t="s">
        <v>177</v>
      </c>
      <c r="I13" s="71"/>
      <c r="J13" s="72"/>
      <c r="K13" s="72"/>
    </row>
    <row r="14" spans="1:11" ht="63.75" x14ac:dyDescent="0.25">
      <c r="A14" s="4"/>
      <c r="B14" s="73"/>
      <c r="C14" s="202" t="s">
        <v>178</v>
      </c>
      <c r="D14" s="208"/>
      <c r="E14" s="208"/>
      <c r="F14" s="208"/>
      <c r="G14" s="209"/>
      <c r="H14" s="74" t="s">
        <v>163</v>
      </c>
      <c r="I14" s="71" t="s">
        <v>179</v>
      </c>
      <c r="J14" s="72">
        <v>200</v>
      </c>
      <c r="K14" s="72">
        <v>200</v>
      </c>
    </row>
    <row r="15" spans="1:11" ht="25.5" x14ac:dyDescent="0.25">
      <c r="A15" s="4"/>
      <c r="B15" s="73"/>
      <c r="C15" s="199" t="s">
        <v>180</v>
      </c>
      <c r="D15" s="200"/>
      <c r="E15" s="200"/>
      <c r="F15" s="200"/>
      <c r="G15" s="201"/>
      <c r="H15" s="74" t="s">
        <v>181</v>
      </c>
      <c r="I15" s="71" t="s">
        <v>175</v>
      </c>
      <c r="J15" s="72">
        <v>368.5</v>
      </c>
      <c r="K15" s="72">
        <v>368.5</v>
      </c>
    </row>
    <row r="16" spans="1:11" ht="344.25" x14ac:dyDescent="0.25">
      <c r="A16" s="4"/>
      <c r="B16" s="202" t="s">
        <v>182</v>
      </c>
      <c r="C16" s="203"/>
      <c r="D16" s="203"/>
      <c r="E16" s="203"/>
      <c r="F16" s="203"/>
      <c r="G16" s="204"/>
      <c r="H16" s="74" t="s">
        <v>183</v>
      </c>
      <c r="I16" s="71" t="s">
        <v>179</v>
      </c>
      <c r="J16" s="72">
        <v>240</v>
      </c>
      <c r="K16" s="72"/>
    </row>
    <row r="17" spans="1:11" ht="127.5" x14ac:dyDescent="0.25">
      <c r="A17" s="4"/>
      <c r="B17" s="187" t="s">
        <v>184</v>
      </c>
      <c r="C17" s="188"/>
      <c r="D17" s="188"/>
      <c r="E17" s="188"/>
      <c r="F17" s="188"/>
      <c r="G17" s="189"/>
      <c r="H17" s="18" t="s">
        <v>185</v>
      </c>
      <c r="I17" s="71" t="s">
        <v>12</v>
      </c>
      <c r="J17" s="72">
        <v>368.5</v>
      </c>
      <c r="K17" s="72">
        <v>368.5</v>
      </c>
    </row>
    <row r="18" spans="1:11" x14ac:dyDescent="0.25">
      <c r="A18" s="4"/>
      <c r="B18" s="198" t="s">
        <v>186</v>
      </c>
      <c r="C18" s="198"/>
      <c r="D18" s="198"/>
      <c r="E18" s="198"/>
      <c r="F18" s="198"/>
      <c r="G18" s="198"/>
      <c r="H18" s="174" t="s">
        <v>187</v>
      </c>
      <c r="I18" s="175"/>
      <c r="J18" s="175"/>
      <c r="K18" s="260"/>
    </row>
    <row r="19" spans="1:11" ht="76.5" x14ac:dyDescent="0.25">
      <c r="A19" s="4"/>
      <c r="B19" s="46"/>
      <c r="C19" s="193" t="s">
        <v>188</v>
      </c>
      <c r="D19" s="173"/>
      <c r="E19" s="173"/>
      <c r="F19" s="173"/>
      <c r="G19" s="173"/>
      <c r="H19" s="39" t="s">
        <v>189</v>
      </c>
      <c r="I19" s="71" t="s">
        <v>190</v>
      </c>
      <c r="J19" s="42">
        <v>1500</v>
      </c>
      <c r="K19" s="42">
        <v>350</v>
      </c>
    </row>
    <row r="20" spans="1:11" ht="51" x14ac:dyDescent="0.25">
      <c r="A20" s="4"/>
      <c r="B20" s="46"/>
      <c r="C20" s="3"/>
      <c r="D20" s="173" t="s">
        <v>191</v>
      </c>
      <c r="E20" s="173"/>
      <c r="F20" s="173"/>
      <c r="G20" s="173"/>
      <c r="H20" s="39" t="s">
        <v>192</v>
      </c>
      <c r="I20" s="71" t="s">
        <v>190</v>
      </c>
      <c r="J20" s="42" t="s">
        <v>277</v>
      </c>
      <c r="K20" s="42"/>
    </row>
    <row r="21" spans="1:11" ht="153" x14ac:dyDescent="0.25">
      <c r="A21" s="4"/>
      <c r="B21" s="46"/>
      <c r="C21" s="3"/>
      <c r="D21" s="3"/>
      <c r="E21" s="179" t="s">
        <v>193</v>
      </c>
      <c r="F21" s="179"/>
      <c r="G21" s="179"/>
      <c r="H21" s="58" t="s">
        <v>194</v>
      </c>
      <c r="I21" s="71" t="s">
        <v>190</v>
      </c>
      <c r="J21" s="42" t="s">
        <v>277</v>
      </c>
      <c r="K21" s="42"/>
    </row>
    <row r="22" spans="1:11" ht="114.75" x14ac:dyDescent="0.25">
      <c r="A22" s="4"/>
      <c r="B22" s="46"/>
      <c r="C22" s="3"/>
      <c r="D22" s="3"/>
      <c r="E22" s="173" t="s">
        <v>195</v>
      </c>
      <c r="F22" s="173"/>
      <c r="G22" s="173"/>
      <c r="H22" s="58" t="s">
        <v>196</v>
      </c>
      <c r="I22" s="71" t="s">
        <v>190</v>
      </c>
      <c r="J22" s="42" t="s">
        <v>277</v>
      </c>
      <c r="K22" s="42"/>
    </row>
    <row r="23" spans="1:11" ht="102" x14ac:dyDescent="0.25">
      <c r="A23" s="4"/>
      <c r="B23" s="46"/>
      <c r="C23" s="3"/>
      <c r="D23" s="3"/>
      <c r="E23" s="180" t="s">
        <v>197</v>
      </c>
      <c r="F23" s="181"/>
      <c r="G23" s="182"/>
      <c r="H23" s="58" t="s">
        <v>198</v>
      </c>
      <c r="I23" s="71" t="s">
        <v>190</v>
      </c>
      <c r="J23" s="42" t="s">
        <v>277</v>
      </c>
      <c r="K23" s="42"/>
    </row>
    <row r="24" spans="1:11" ht="114.75" x14ac:dyDescent="0.25">
      <c r="A24" s="4"/>
      <c r="B24" s="46"/>
      <c r="C24" s="3"/>
      <c r="D24" s="3"/>
      <c r="E24" s="173" t="s">
        <v>199</v>
      </c>
      <c r="F24" s="173"/>
      <c r="G24" s="173"/>
      <c r="H24" s="58" t="s">
        <v>200</v>
      </c>
      <c r="I24" s="71" t="s">
        <v>190</v>
      </c>
      <c r="J24" s="42" t="s">
        <v>277</v>
      </c>
      <c r="K24" s="42"/>
    </row>
    <row r="25" spans="1:11" ht="114.75" x14ac:dyDescent="0.25">
      <c r="A25" s="4"/>
      <c r="B25" s="46"/>
      <c r="C25" s="3"/>
      <c r="D25" s="3"/>
      <c r="E25" s="183" t="s">
        <v>201</v>
      </c>
      <c r="F25" s="183"/>
      <c r="G25" s="183"/>
      <c r="H25" s="58" t="s">
        <v>202</v>
      </c>
      <c r="I25" s="71" t="s">
        <v>190</v>
      </c>
      <c r="J25" s="42" t="s">
        <v>277</v>
      </c>
      <c r="K25" s="42"/>
    </row>
    <row r="26" spans="1:11" ht="51" x14ac:dyDescent="0.25">
      <c r="A26" s="11"/>
      <c r="B26" s="75"/>
      <c r="C26" s="76"/>
      <c r="D26" s="262" t="s">
        <v>203</v>
      </c>
      <c r="E26" s="262"/>
      <c r="F26" s="262"/>
      <c r="G26" s="262"/>
      <c r="H26" s="39" t="s">
        <v>204</v>
      </c>
      <c r="I26" s="71" t="s">
        <v>190</v>
      </c>
      <c r="J26" s="42">
        <v>25000</v>
      </c>
      <c r="K26" s="45"/>
    </row>
    <row r="27" spans="1:11" ht="114.75" x14ac:dyDescent="0.25">
      <c r="A27" s="11"/>
      <c r="B27" s="75"/>
      <c r="C27" s="76"/>
      <c r="D27" s="77"/>
      <c r="E27" s="184" t="s">
        <v>205</v>
      </c>
      <c r="F27" s="185"/>
      <c r="G27" s="186"/>
      <c r="H27" s="58" t="s">
        <v>206</v>
      </c>
      <c r="I27" s="71" t="s">
        <v>190</v>
      </c>
      <c r="J27" s="42">
        <v>25000</v>
      </c>
      <c r="K27" s="45"/>
    </row>
    <row r="28" spans="1:11" ht="76.5" x14ac:dyDescent="0.25">
      <c r="A28" s="11"/>
      <c r="B28" s="75"/>
      <c r="C28" s="76"/>
      <c r="D28" s="77"/>
      <c r="E28" s="262" t="s">
        <v>207</v>
      </c>
      <c r="F28" s="262"/>
      <c r="G28" s="262"/>
      <c r="H28" s="58" t="s">
        <v>208</v>
      </c>
      <c r="I28" s="71" t="s">
        <v>190</v>
      </c>
      <c r="J28" s="42">
        <v>25000</v>
      </c>
      <c r="K28" s="45"/>
    </row>
    <row r="29" spans="1:11" ht="51" x14ac:dyDescent="0.25">
      <c r="A29" s="11"/>
      <c r="B29" s="75"/>
      <c r="C29" s="76"/>
      <c r="D29" s="77"/>
      <c r="E29" s="262" t="s">
        <v>209</v>
      </c>
      <c r="F29" s="262"/>
      <c r="G29" s="262"/>
      <c r="H29" s="58" t="s">
        <v>210</v>
      </c>
      <c r="I29" s="71" t="s">
        <v>190</v>
      </c>
      <c r="J29" s="42">
        <v>25000</v>
      </c>
      <c r="K29" s="45"/>
    </row>
    <row r="30" spans="1:11" ht="102" x14ac:dyDescent="0.25">
      <c r="A30" s="11"/>
      <c r="B30" s="75"/>
      <c r="C30" s="76"/>
      <c r="D30" s="77"/>
      <c r="E30" s="263" t="s">
        <v>211</v>
      </c>
      <c r="F30" s="264"/>
      <c r="G30" s="265"/>
      <c r="H30" s="58" t="s">
        <v>212</v>
      </c>
      <c r="I30" s="71" t="s">
        <v>190</v>
      </c>
      <c r="J30" s="42">
        <v>25000</v>
      </c>
      <c r="K30" s="45"/>
    </row>
    <row r="31" spans="1:11" ht="114.75" x14ac:dyDescent="0.25">
      <c r="A31" s="11"/>
      <c r="B31" s="75"/>
      <c r="C31" s="76"/>
      <c r="D31" s="77"/>
      <c r="E31" s="261" t="s">
        <v>213</v>
      </c>
      <c r="F31" s="261"/>
      <c r="G31" s="261"/>
      <c r="H31" s="58" t="s">
        <v>214</v>
      </c>
      <c r="I31" s="71" t="s">
        <v>190</v>
      </c>
      <c r="J31" s="42">
        <v>25000</v>
      </c>
      <c r="K31" s="45"/>
    </row>
    <row r="32" spans="1:11" ht="51" x14ac:dyDescent="0.25">
      <c r="A32" s="11"/>
      <c r="B32" s="77"/>
      <c r="C32" s="78"/>
      <c r="D32" s="262" t="s">
        <v>215</v>
      </c>
      <c r="E32" s="262"/>
      <c r="F32" s="262"/>
      <c r="G32" s="262"/>
      <c r="H32" s="39" t="s">
        <v>216</v>
      </c>
      <c r="I32" s="71" t="s">
        <v>190</v>
      </c>
      <c r="J32" s="42">
        <v>12500</v>
      </c>
      <c r="K32" s="45"/>
    </row>
    <row r="33" spans="1:11" ht="63.75" x14ac:dyDescent="0.25">
      <c r="A33" s="11"/>
      <c r="B33" s="77"/>
      <c r="C33" s="78"/>
      <c r="D33" s="77"/>
      <c r="E33" s="262" t="s">
        <v>217</v>
      </c>
      <c r="F33" s="262"/>
      <c r="G33" s="262"/>
      <c r="H33" s="79" t="s">
        <v>218</v>
      </c>
      <c r="I33" s="71" t="s">
        <v>190</v>
      </c>
      <c r="J33" s="42">
        <v>12500</v>
      </c>
      <c r="K33" s="80"/>
    </row>
    <row r="34" spans="1:11" ht="102" x14ac:dyDescent="0.25">
      <c r="A34" s="11"/>
      <c r="B34" s="77"/>
      <c r="C34" s="78"/>
      <c r="D34" s="77"/>
      <c r="E34" s="262" t="s">
        <v>219</v>
      </c>
      <c r="F34" s="262"/>
      <c r="G34" s="262"/>
      <c r="H34" s="79" t="s">
        <v>220</v>
      </c>
      <c r="I34" s="71" t="s">
        <v>190</v>
      </c>
      <c r="J34" s="42">
        <v>12500</v>
      </c>
      <c r="K34" s="80"/>
    </row>
    <row r="35" spans="1:11" ht="102" x14ac:dyDescent="0.25">
      <c r="A35" s="11"/>
      <c r="B35" s="77"/>
      <c r="C35" s="78"/>
      <c r="D35" s="77"/>
      <c r="E35" s="261" t="s">
        <v>221</v>
      </c>
      <c r="F35" s="261"/>
      <c r="G35" s="261"/>
      <c r="H35" s="79" t="s">
        <v>222</v>
      </c>
      <c r="I35" s="71" t="s">
        <v>190</v>
      </c>
      <c r="J35" s="42">
        <v>12500</v>
      </c>
      <c r="K35" s="80"/>
    </row>
    <row r="36" spans="1:11" ht="51" x14ac:dyDescent="0.25">
      <c r="A36" s="11"/>
      <c r="B36" s="77"/>
      <c r="C36" s="78"/>
      <c r="D36" s="262" t="s">
        <v>223</v>
      </c>
      <c r="E36" s="262"/>
      <c r="F36" s="262"/>
      <c r="G36" s="262"/>
      <c r="H36" s="79" t="s">
        <v>224</v>
      </c>
      <c r="I36" s="71" t="s">
        <v>190</v>
      </c>
      <c r="J36" s="42">
        <v>5000</v>
      </c>
      <c r="K36" s="80"/>
    </row>
    <row r="37" spans="1:11" ht="63.75" x14ac:dyDescent="0.25">
      <c r="A37" s="11"/>
      <c r="B37" s="77"/>
      <c r="C37" s="78"/>
      <c r="D37" s="77"/>
      <c r="E37" s="263" t="s">
        <v>225</v>
      </c>
      <c r="F37" s="264"/>
      <c r="G37" s="265"/>
      <c r="H37" s="79" t="s">
        <v>226</v>
      </c>
      <c r="I37" s="71" t="s">
        <v>190</v>
      </c>
      <c r="J37" s="42">
        <v>5000</v>
      </c>
      <c r="K37" s="80"/>
    </row>
    <row r="38" spans="1:11" ht="76.5" x14ac:dyDescent="0.25">
      <c r="A38" s="11"/>
      <c r="B38" s="77"/>
      <c r="C38" s="78"/>
      <c r="D38" s="77"/>
      <c r="E38" s="262" t="s">
        <v>227</v>
      </c>
      <c r="F38" s="262"/>
      <c r="G38" s="262"/>
      <c r="H38" s="79" t="s">
        <v>228</v>
      </c>
      <c r="I38" s="71" t="s">
        <v>190</v>
      </c>
      <c r="J38" s="42">
        <v>5000</v>
      </c>
      <c r="K38" s="80"/>
    </row>
    <row r="39" spans="1:11" ht="102" x14ac:dyDescent="0.25">
      <c r="A39" s="11"/>
      <c r="B39" s="77"/>
      <c r="C39" s="78"/>
      <c r="D39" s="77"/>
      <c r="E39" s="262" t="s">
        <v>229</v>
      </c>
      <c r="F39" s="262"/>
      <c r="G39" s="262"/>
      <c r="H39" s="79" t="s">
        <v>230</v>
      </c>
      <c r="I39" s="71" t="s">
        <v>190</v>
      </c>
      <c r="J39" s="42">
        <v>5000</v>
      </c>
      <c r="K39" s="80"/>
    </row>
    <row r="40" spans="1:11" ht="242.25" x14ac:dyDescent="0.25">
      <c r="A40" s="4"/>
      <c r="B40" s="46"/>
      <c r="C40" s="173" t="s">
        <v>231</v>
      </c>
      <c r="D40" s="173"/>
      <c r="E40" s="173"/>
      <c r="F40" s="173"/>
      <c r="G40" s="173"/>
      <c r="H40" s="39" t="s">
        <v>232</v>
      </c>
      <c r="I40" s="71"/>
      <c r="J40" s="81"/>
      <c r="K40" s="81"/>
    </row>
    <row r="41" spans="1:11" ht="293.25" x14ac:dyDescent="0.25">
      <c r="A41" s="4"/>
      <c r="B41" s="46"/>
      <c r="C41" s="3"/>
      <c r="D41" s="173" t="s">
        <v>233</v>
      </c>
      <c r="E41" s="173"/>
      <c r="F41" s="173"/>
      <c r="G41" s="173"/>
      <c r="H41" s="39" t="s">
        <v>234</v>
      </c>
      <c r="I41" s="71" t="s">
        <v>235</v>
      </c>
      <c r="J41" s="81">
        <v>2300</v>
      </c>
      <c r="K41" s="81"/>
    </row>
    <row r="42" spans="1:11" ht="293.25" x14ac:dyDescent="0.25">
      <c r="A42" s="4"/>
      <c r="B42" s="46"/>
      <c r="C42" s="3"/>
      <c r="D42" s="173" t="s">
        <v>236</v>
      </c>
      <c r="E42" s="173"/>
      <c r="F42" s="173"/>
      <c r="G42" s="173"/>
      <c r="H42" s="39" t="s">
        <v>237</v>
      </c>
      <c r="I42" s="71" t="s">
        <v>235</v>
      </c>
      <c r="J42" s="81">
        <v>8662.5</v>
      </c>
      <c r="K42" s="81"/>
    </row>
    <row r="43" spans="1:11" ht="293.25" x14ac:dyDescent="0.25">
      <c r="A43" s="4"/>
      <c r="B43" s="46"/>
      <c r="C43" s="3"/>
      <c r="D43" s="173" t="s">
        <v>238</v>
      </c>
      <c r="E43" s="173"/>
      <c r="F43" s="173"/>
      <c r="G43" s="173"/>
      <c r="H43" s="82" t="s">
        <v>239</v>
      </c>
      <c r="I43" s="71" t="s">
        <v>235</v>
      </c>
      <c r="J43" s="81">
        <v>16212.5</v>
      </c>
      <c r="K43" s="81"/>
    </row>
    <row r="44" spans="1:11" ht="153" x14ac:dyDescent="0.25">
      <c r="A44" s="4"/>
      <c r="B44" s="187" t="s">
        <v>240</v>
      </c>
      <c r="C44" s="188"/>
      <c r="D44" s="188"/>
      <c r="E44" s="188"/>
      <c r="F44" s="188"/>
      <c r="G44" s="189"/>
      <c r="H44" s="18" t="s">
        <v>241</v>
      </c>
      <c r="I44" s="269" t="s">
        <v>242</v>
      </c>
      <c r="J44" s="270"/>
      <c r="K44" s="271"/>
    </row>
    <row r="45" spans="1:11" ht="102" x14ac:dyDescent="0.25">
      <c r="A45" s="4"/>
      <c r="B45" s="83"/>
      <c r="C45" s="194" t="s">
        <v>243</v>
      </c>
      <c r="D45" s="195"/>
      <c r="E45" s="195"/>
      <c r="F45" s="195"/>
      <c r="G45" s="196"/>
      <c r="H45" s="48" t="s">
        <v>244</v>
      </c>
      <c r="I45" s="31" t="s">
        <v>245</v>
      </c>
      <c r="J45" s="68">
        <v>10</v>
      </c>
      <c r="K45" s="68">
        <v>10</v>
      </c>
    </row>
    <row r="46" spans="1:11" ht="63.75" x14ac:dyDescent="0.25">
      <c r="A46" s="4"/>
      <c r="B46" s="187" t="s">
        <v>246</v>
      </c>
      <c r="C46" s="188"/>
      <c r="D46" s="188"/>
      <c r="E46" s="188"/>
      <c r="F46" s="188"/>
      <c r="G46" s="189"/>
      <c r="H46" s="44" t="s">
        <v>247</v>
      </c>
      <c r="I46" s="31"/>
      <c r="J46" s="66"/>
      <c r="K46" s="66"/>
    </row>
    <row r="47" spans="1:11" ht="127.5" x14ac:dyDescent="0.25">
      <c r="A47" s="3"/>
      <c r="B47" s="3"/>
      <c r="C47" s="173" t="s">
        <v>248</v>
      </c>
      <c r="D47" s="173"/>
      <c r="E47" s="173"/>
      <c r="F47" s="173"/>
      <c r="G47" s="173"/>
      <c r="H47" s="39" t="s">
        <v>249</v>
      </c>
      <c r="I47" s="71" t="s">
        <v>250</v>
      </c>
      <c r="J47" s="42">
        <v>210</v>
      </c>
      <c r="K47" s="42">
        <v>170</v>
      </c>
    </row>
    <row r="48" spans="1:11" ht="102" x14ac:dyDescent="0.25">
      <c r="A48" s="3"/>
      <c r="B48" s="3"/>
      <c r="C48" s="173" t="s">
        <v>251</v>
      </c>
      <c r="D48" s="173"/>
      <c r="E48" s="173"/>
      <c r="F48" s="173"/>
      <c r="G48" s="173"/>
      <c r="H48" s="39" t="s">
        <v>252</v>
      </c>
      <c r="I48" s="71" t="s">
        <v>250</v>
      </c>
      <c r="J48" s="42">
        <v>442.2</v>
      </c>
      <c r="K48" s="42">
        <v>442.2</v>
      </c>
    </row>
    <row r="49" spans="1:11" ht="140.25" x14ac:dyDescent="0.25">
      <c r="A49" s="4"/>
      <c r="B49" s="187" t="s">
        <v>253</v>
      </c>
      <c r="C49" s="188"/>
      <c r="D49" s="188"/>
      <c r="E49" s="188"/>
      <c r="F49" s="188"/>
      <c r="G49" s="189"/>
      <c r="H49" s="44" t="s">
        <v>254</v>
      </c>
      <c r="I49" s="71" t="s">
        <v>255</v>
      </c>
      <c r="J49" s="66">
        <v>115.2</v>
      </c>
      <c r="K49" s="66"/>
    </row>
    <row r="50" spans="1:11" ht="153" x14ac:dyDescent="0.25">
      <c r="A50" s="4"/>
      <c r="B50" s="193" t="s">
        <v>256</v>
      </c>
      <c r="C50" s="193"/>
      <c r="D50" s="193"/>
      <c r="E50" s="193"/>
      <c r="F50" s="193"/>
      <c r="G50" s="193"/>
      <c r="H50" s="84" t="s">
        <v>257</v>
      </c>
      <c r="I50" s="85" t="s">
        <v>258</v>
      </c>
      <c r="J50" s="86">
        <v>55</v>
      </c>
      <c r="K50" s="86">
        <v>55</v>
      </c>
    </row>
    <row r="51" spans="1:11" x14ac:dyDescent="0.25">
      <c r="A51" s="11"/>
      <c r="B51" s="169" t="s">
        <v>259</v>
      </c>
      <c r="C51" s="170"/>
      <c r="D51" s="171"/>
      <c r="E51" s="171"/>
      <c r="F51" s="171"/>
      <c r="G51" s="172"/>
      <c r="H51" s="169" t="s">
        <v>260</v>
      </c>
      <c r="I51" s="170"/>
      <c r="J51" s="170"/>
      <c r="K51" s="272"/>
    </row>
    <row r="52" spans="1:11" ht="178.5" x14ac:dyDescent="0.25">
      <c r="A52" s="11"/>
      <c r="B52" s="77"/>
      <c r="C52" s="273" t="s">
        <v>261</v>
      </c>
      <c r="D52" s="273"/>
      <c r="E52" s="273"/>
      <c r="F52" s="273"/>
      <c r="G52" s="273"/>
      <c r="H52" s="41" t="s">
        <v>262</v>
      </c>
      <c r="I52" s="71" t="s">
        <v>190</v>
      </c>
      <c r="J52" s="87">
        <v>50</v>
      </c>
      <c r="K52" s="87">
        <v>50</v>
      </c>
    </row>
    <row r="53" spans="1:11" ht="178.5" x14ac:dyDescent="0.25">
      <c r="A53" s="11"/>
      <c r="B53" s="77"/>
      <c r="C53" s="78"/>
      <c r="D53" s="266" t="s">
        <v>263</v>
      </c>
      <c r="E53" s="267"/>
      <c r="F53" s="267"/>
      <c r="G53" s="268"/>
      <c r="H53" s="41" t="s">
        <v>262</v>
      </c>
      <c r="I53" s="71" t="s">
        <v>264</v>
      </c>
      <c r="J53" s="87">
        <v>15</v>
      </c>
      <c r="K53" s="87">
        <v>15</v>
      </c>
    </row>
    <row r="54" spans="1:11" ht="216.75" x14ac:dyDescent="0.25">
      <c r="A54" s="11"/>
      <c r="B54" s="77"/>
      <c r="C54" s="262" t="s">
        <v>265</v>
      </c>
      <c r="D54" s="262"/>
      <c r="E54" s="262"/>
      <c r="F54" s="262"/>
      <c r="G54" s="262"/>
      <c r="H54" s="41" t="s">
        <v>266</v>
      </c>
      <c r="I54" s="71" t="s">
        <v>190</v>
      </c>
      <c r="J54" s="87">
        <v>50</v>
      </c>
      <c r="K54" s="87">
        <v>50</v>
      </c>
    </row>
    <row r="55" spans="1:11" ht="216.75" x14ac:dyDescent="0.25">
      <c r="A55" s="11"/>
      <c r="B55" s="77"/>
      <c r="C55" s="78"/>
      <c r="D55" s="275" t="s">
        <v>267</v>
      </c>
      <c r="E55" s="275"/>
      <c r="F55" s="275"/>
      <c r="G55" s="275"/>
      <c r="H55" s="41" t="s">
        <v>266</v>
      </c>
      <c r="I55" s="71" t="s">
        <v>264</v>
      </c>
      <c r="J55" s="87">
        <v>15</v>
      </c>
      <c r="K55" s="87">
        <v>15</v>
      </c>
    </row>
    <row r="56" spans="1:11" ht="204" x14ac:dyDescent="0.25">
      <c r="A56" s="11"/>
      <c r="B56" s="77"/>
      <c r="C56" s="78"/>
      <c r="D56" s="262" t="s">
        <v>268</v>
      </c>
      <c r="E56" s="262"/>
      <c r="F56" s="262"/>
      <c r="G56" s="262"/>
      <c r="H56" s="41" t="s">
        <v>269</v>
      </c>
      <c r="I56" s="71" t="s">
        <v>190</v>
      </c>
      <c r="J56" s="87">
        <v>50</v>
      </c>
      <c r="K56" s="87">
        <v>50</v>
      </c>
    </row>
    <row r="57" spans="1:11" ht="204" x14ac:dyDescent="0.25">
      <c r="A57" s="11"/>
      <c r="B57" s="77"/>
      <c r="C57" s="78"/>
      <c r="D57" s="262" t="s">
        <v>270</v>
      </c>
      <c r="E57" s="262"/>
      <c r="F57" s="262"/>
      <c r="G57" s="262"/>
      <c r="H57" s="41" t="s">
        <v>269</v>
      </c>
      <c r="I57" s="71" t="s">
        <v>264</v>
      </c>
      <c r="J57" s="87">
        <v>15</v>
      </c>
      <c r="K57" s="87">
        <v>15</v>
      </c>
    </row>
    <row r="58" spans="1:11" ht="204" x14ac:dyDescent="0.25">
      <c r="A58" s="11"/>
      <c r="B58" s="77"/>
      <c r="C58" s="78"/>
      <c r="D58" s="262" t="s">
        <v>271</v>
      </c>
      <c r="E58" s="262"/>
      <c r="F58" s="262"/>
      <c r="G58" s="262"/>
      <c r="H58" s="41" t="s">
        <v>272</v>
      </c>
      <c r="I58" s="71" t="s">
        <v>190</v>
      </c>
      <c r="J58" s="87">
        <v>50</v>
      </c>
      <c r="K58" s="87">
        <v>50</v>
      </c>
    </row>
    <row r="59" spans="1:11" ht="204" x14ac:dyDescent="0.25">
      <c r="A59" s="11"/>
      <c r="B59" s="77"/>
      <c r="C59" s="78"/>
      <c r="D59" s="261" t="s">
        <v>273</v>
      </c>
      <c r="E59" s="261"/>
      <c r="F59" s="261"/>
      <c r="G59" s="261"/>
      <c r="H59" s="88" t="s">
        <v>272</v>
      </c>
      <c r="I59" s="85" t="s">
        <v>264</v>
      </c>
      <c r="J59" s="89">
        <v>15</v>
      </c>
      <c r="K59" s="89">
        <v>15</v>
      </c>
    </row>
    <row r="60" spans="1:11" ht="51" x14ac:dyDescent="0.25">
      <c r="A60" s="13"/>
      <c r="B60" s="78"/>
      <c r="C60" s="273" t="s">
        <v>274</v>
      </c>
      <c r="D60" s="273"/>
      <c r="E60" s="273"/>
      <c r="F60" s="273"/>
      <c r="G60" s="273"/>
      <c r="H60" s="41" t="s">
        <v>275</v>
      </c>
      <c r="I60" s="71" t="s">
        <v>190</v>
      </c>
      <c r="J60" s="87">
        <v>50</v>
      </c>
      <c r="K60" s="87"/>
    </row>
    <row r="61" spans="1:11" ht="51" x14ac:dyDescent="0.25">
      <c r="A61" s="6"/>
      <c r="B61" s="7"/>
      <c r="C61" s="7"/>
      <c r="D61" s="274" t="s">
        <v>276</v>
      </c>
      <c r="E61" s="274"/>
      <c r="F61" s="274"/>
      <c r="G61" s="274"/>
      <c r="H61" s="41" t="s">
        <v>275</v>
      </c>
      <c r="I61" s="71" t="s">
        <v>264</v>
      </c>
      <c r="J61" s="90">
        <v>15</v>
      </c>
      <c r="K61" s="90"/>
    </row>
  </sheetData>
  <mergeCells count="62">
    <mergeCell ref="C60:G60"/>
    <mergeCell ref="D61:G61"/>
    <mergeCell ref="C54:G54"/>
    <mergeCell ref="D55:G55"/>
    <mergeCell ref="D56:G56"/>
    <mergeCell ref="D57:G57"/>
    <mergeCell ref="D58:G58"/>
    <mergeCell ref="D59:G59"/>
    <mergeCell ref="D53:G53"/>
    <mergeCell ref="B44:G44"/>
    <mergeCell ref="I44:K44"/>
    <mergeCell ref="C45:G45"/>
    <mergeCell ref="B46:G46"/>
    <mergeCell ref="C47:G47"/>
    <mergeCell ref="C48:G48"/>
    <mergeCell ref="B49:G49"/>
    <mergeCell ref="B50:G50"/>
    <mergeCell ref="B51:G51"/>
    <mergeCell ref="H51:K51"/>
    <mergeCell ref="C52:G52"/>
    <mergeCell ref="D43:G43"/>
    <mergeCell ref="D32:G32"/>
    <mergeCell ref="E33:G33"/>
    <mergeCell ref="E34:G34"/>
    <mergeCell ref="E35:G35"/>
    <mergeCell ref="D36:G36"/>
    <mergeCell ref="E37:G37"/>
    <mergeCell ref="E38:G38"/>
    <mergeCell ref="E39:G39"/>
    <mergeCell ref="C40:G40"/>
    <mergeCell ref="D41:G41"/>
    <mergeCell ref="D42:G42"/>
    <mergeCell ref="H18:K18"/>
    <mergeCell ref="E31:G31"/>
    <mergeCell ref="D20:G20"/>
    <mergeCell ref="E21:G21"/>
    <mergeCell ref="E22:G22"/>
    <mergeCell ref="E23:G23"/>
    <mergeCell ref="E24:G24"/>
    <mergeCell ref="E25:G25"/>
    <mergeCell ref="D26:G26"/>
    <mergeCell ref="E27:G27"/>
    <mergeCell ref="E28:G28"/>
    <mergeCell ref="E29:G29"/>
    <mergeCell ref="E30:G30"/>
    <mergeCell ref="C19:G19"/>
    <mergeCell ref="D9:G9"/>
    <mergeCell ref="B10:G10"/>
    <mergeCell ref="C11:G11"/>
    <mergeCell ref="C12:G12"/>
    <mergeCell ref="B13:G13"/>
    <mergeCell ref="C14:G14"/>
    <mergeCell ref="C15:G15"/>
    <mergeCell ref="B16:G16"/>
    <mergeCell ref="B17:G17"/>
    <mergeCell ref="B18:G18"/>
    <mergeCell ref="D8:G8"/>
    <mergeCell ref="A3:G3"/>
    <mergeCell ref="B4:G4"/>
    <mergeCell ref="B5:G5"/>
    <mergeCell ref="C6:G6"/>
    <mergeCell ref="D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M13" sqref="M13"/>
    </sheetView>
  </sheetViews>
  <sheetFormatPr defaultColWidth="9.140625" defaultRowHeight="15" x14ac:dyDescent="0.25"/>
  <sheetData>
    <row r="1" spans="1:11" x14ac:dyDescent="0.25">
      <c r="A1" s="277"/>
      <c r="B1" s="277"/>
      <c r="C1" s="277"/>
      <c r="D1" s="277"/>
      <c r="E1" s="277"/>
      <c r="F1" s="277"/>
      <c r="G1" s="277"/>
      <c r="H1" s="91"/>
      <c r="I1" s="92"/>
      <c r="J1" s="93"/>
      <c r="K1" s="93"/>
    </row>
    <row r="2" spans="1:11" x14ac:dyDescent="0.25">
      <c r="A2" s="3"/>
      <c r="B2" s="278"/>
      <c r="C2" s="278"/>
      <c r="D2" s="278"/>
      <c r="E2" s="278"/>
      <c r="F2" s="278"/>
      <c r="G2" s="278"/>
      <c r="H2" s="91"/>
      <c r="I2" s="92"/>
      <c r="J2" s="93"/>
      <c r="K2" s="93"/>
    </row>
    <row r="3" spans="1:11" x14ac:dyDescent="0.25">
      <c r="A3" s="4"/>
      <c r="B3" s="278"/>
      <c r="C3" s="277"/>
      <c r="D3" s="277"/>
      <c r="E3" s="277"/>
      <c r="F3" s="277"/>
      <c r="G3" s="277"/>
      <c r="H3" s="91"/>
      <c r="I3" s="92"/>
      <c r="J3" s="94"/>
      <c r="K3" s="94"/>
    </row>
    <row r="4" spans="1:11" x14ac:dyDescent="0.25">
      <c r="A4" s="4"/>
      <c r="B4" s="43"/>
      <c r="C4" s="279"/>
      <c r="D4" s="276"/>
      <c r="E4" s="276"/>
      <c r="F4" s="276"/>
      <c r="G4" s="276"/>
      <c r="H4" s="95"/>
      <c r="I4" s="92"/>
      <c r="J4" s="96"/>
      <c r="K4" s="96"/>
    </row>
    <row r="5" spans="1:11" x14ac:dyDescent="0.25">
      <c r="A5" s="4"/>
      <c r="B5" s="43"/>
      <c r="C5" s="43"/>
      <c r="D5" s="276"/>
      <c r="E5" s="276"/>
      <c r="F5" s="276"/>
      <c r="G5" s="276"/>
      <c r="H5" s="97"/>
      <c r="I5" s="92"/>
      <c r="J5" s="94"/>
      <c r="K5" s="94"/>
    </row>
    <row r="6" spans="1:11" x14ac:dyDescent="0.25">
      <c r="A6" s="4"/>
      <c r="B6" s="43"/>
      <c r="C6" s="43"/>
      <c r="D6" s="276"/>
      <c r="E6" s="276"/>
      <c r="F6" s="276"/>
      <c r="G6" s="276"/>
      <c r="H6" s="97"/>
      <c r="I6" s="92"/>
      <c r="J6" s="94"/>
      <c r="K6" s="94"/>
    </row>
    <row r="7" spans="1:11" x14ac:dyDescent="0.25">
      <c r="A7" s="4"/>
      <c r="B7" s="43"/>
      <c r="C7" s="43"/>
      <c r="D7" s="276"/>
      <c r="E7" s="276"/>
      <c r="F7" s="276"/>
      <c r="G7" s="276"/>
      <c r="H7" s="95"/>
      <c r="I7" s="92"/>
      <c r="J7" s="94"/>
      <c r="K7" s="94"/>
    </row>
    <row r="8" spans="1:11" x14ac:dyDescent="0.25">
      <c r="A8" s="4"/>
      <c r="B8" s="278"/>
      <c r="C8" s="277"/>
      <c r="D8" s="277"/>
      <c r="E8" s="277"/>
      <c r="F8" s="277"/>
      <c r="G8" s="277"/>
      <c r="H8" s="91"/>
      <c r="I8" s="92"/>
      <c r="J8" s="94"/>
      <c r="K8" s="94"/>
    </row>
    <row r="9" spans="1:11" x14ac:dyDescent="0.25">
      <c r="A9" s="4"/>
      <c r="B9" s="43"/>
      <c r="C9" s="279"/>
      <c r="D9" s="276"/>
      <c r="E9" s="276"/>
      <c r="F9" s="276"/>
      <c r="G9" s="276"/>
      <c r="H9" s="97"/>
      <c r="I9" s="92"/>
      <c r="J9" s="94"/>
      <c r="K9" s="94"/>
    </row>
    <row r="10" spans="1:11" x14ac:dyDescent="0.25">
      <c r="A10" s="4"/>
      <c r="B10" s="43"/>
      <c r="C10" s="279"/>
      <c r="D10" s="276"/>
      <c r="E10" s="276"/>
      <c r="F10" s="276"/>
      <c r="G10" s="276"/>
      <c r="H10" s="95"/>
      <c r="I10" s="92"/>
      <c r="J10" s="94"/>
      <c r="K10" s="94"/>
    </row>
    <row r="11" spans="1:11" x14ac:dyDescent="0.25">
      <c r="A11" s="4"/>
      <c r="B11" s="282"/>
      <c r="C11" s="283"/>
      <c r="D11" s="283"/>
      <c r="E11" s="283"/>
      <c r="F11" s="283"/>
      <c r="G11" s="283"/>
      <c r="H11" s="98"/>
      <c r="I11" s="99"/>
      <c r="J11" s="100"/>
      <c r="K11" s="100"/>
    </row>
    <row r="12" spans="1:11" x14ac:dyDescent="0.25">
      <c r="A12" s="4"/>
      <c r="B12" s="73"/>
      <c r="C12" s="280"/>
      <c r="D12" s="281"/>
      <c r="E12" s="281"/>
      <c r="F12" s="281"/>
      <c r="G12" s="281"/>
      <c r="H12" s="101"/>
      <c r="I12" s="99"/>
      <c r="J12" s="100"/>
      <c r="K12" s="100"/>
    </row>
    <row r="13" spans="1:11" x14ac:dyDescent="0.25">
      <c r="A13" s="4"/>
      <c r="B13" s="73"/>
      <c r="C13" s="280"/>
      <c r="D13" s="281"/>
      <c r="E13" s="281"/>
      <c r="F13" s="281"/>
      <c r="G13" s="281"/>
      <c r="H13" s="101"/>
      <c r="I13" s="99"/>
      <c r="J13" s="100"/>
      <c r="K13" s="100"/>
    </row>
    <row r="14" spans="1:11" x14ac:dyDescent="0.25">
      <c r="A14" s="4"/>
      <c r="B14" s="280"/>
      <c r="C14" s="280"/>
      <c r="D14" s="280"/>
      <c r="E14" s="280"/>
      <c r="F14" s="280"/>
      <c r="G14" s="280"/>
      <c r="H14" s="101"/>
      <c r="I14" s="99"/>
      <c r="J14" s="100"/>
      <c r="K14" s="100"/>
    </row>
    <row r="15" spans="1:11" x14ac:dyDescent="0.25">
      <c r="A15" s="4"/>
      <c r="B15" s="278"/>
      <c r="C15" s="277"/>
      <c r="D15" s="277"/>
      <c r="E15" s="277"/>
      <c r="F15" s="277"/>
      <c r="G15" s="277"/>
      <c r="H15" s="91"/>
      <c r="I15" s="99"/>
      <c r="J15" s="100"/>
      <c r="K15" s="100"/>
    </row>
    <row r="16" spans="1:11" x14ac:dyDescent="0.25">
      <c r="A16" s="4"/>
      <c r="B16" s="278"/>
      <c r="C16" s="278"/>
      <c r="D16" s="278"/>
      <c r="E16" s="278"/>
      <c r="F16" s="278"/>
      <c r="G16" s="278"/>
      <c r="H16" s="284"/>
      <c r="I16" s="284"/>
      <c r="J16" s="284"/>
      <c r="K16" s="284"/>
    </row>
    <row r="17" spans="1:11" x14ac:dyDescent="0.25">
      <c r="A17" s="4"/>
      <c r="B17" s="46"/>
      <c r="C17" s="286"/>
      <c r="D17" s="276"/>
      <c r="E17" s="276"/>
      <c r="F17" s="276"/>
      <c r="G17" s="276"/>
      <c r="H17" s="102"/>
      <c r="I17" s="99"/>
      <c r="J17" s="93"/>
      <c r="K17" s="93"/>
    </row>
    <row r="18" spans="1:11" x14ac:dyDescent="0.25">
      <c r="A18" s="4"/>
      <c r="B18" s="46"/>
      <c r="C18" s="3"/>
      <c r="D18" s="276"/>
      <c r="E18" s="276"/>
      <c r="F18" s="276"/>
      <c r="G18" s="276"/>
      <c r="H18" s="102"/>
      <c r="I18" s="99"/>
      <c r="J18" s="93"/>
      <c r="K18" s="93"/>
    </row>
    <row r="19" spans="1:11" x14ac:dyDescent="0.25">
      <c r="A19" s="4"/>
      <c r="B19" s="46"/>
      <c r="C19" s="3"/>
      <c r="D19" s="3"/>
      <c r="E19" s="276"/>
      <c r="F19" s="276"/>
      <c r="G19" s="276"/>
      <c r="H19" s="102"/>
      <c r="I19" s="99"/>
      <c r="J19" s="93"/>
      <c r="K19" s="93"/>
    </row>
    <row r="20" spans="1:11" x14ac:dyDescent="0.25">
      <c r="A20" s="4"/>
      <c r="B20" s="46"/>
      <c r="C20" s="3"/>
      <c r="D20" s="3"/>
      <c r="E20" s="276"/>
      <c r="F20" s="276"/>
      <c r="G20" s="276"/>
      <c r="H20" s="102"/>
      <c r="I20" s="99"/>
      <c r="J20" s="93"/>
      <c r="K20" s="93"/>
    </row>
    <row r="21" spans="1:11" x14ac:dyDescent="0.25">
      <c r="A21" s="4"/>
      <c r="B21" s="46"/>
      <c r="C21" s="3"/>
      <c r="D21" s="3"/>
      <c r="E21" s="276"/>
      <c r="F21" s="276"/>
      <c r="G21" s="276"/>
      <c r="H21" s="102"/>
      <c r="I21" s="99"/>
      <c r="J21" s="93"/>
      <c r="K21" s="93"/>
    </row>
    <row r="22" spans="1:11" x14ac:dyDescent="0.25">
      <c r="A22" s="4"/>
      <c r="B22" s="46"/>
      <c r="C22" s="3"/>
      <c r="D22" s="3"/>
      <c r="E22" s="276"/>
      <c r="F22" s="276"/>
      <c r="G22" s="276"/>
      <c r="H22" s="102"/>
      <c r="I22" s="99"/>
      <c r="J22" s="93"/>
      <c r="K22" s="93"/>
    </row>
    <row r="23" spans="1:11" x14ac:dyDescent="0.25">
      <c r="A23" s="4"/>
      <c r="B23" s="46"/>
      <c r="C23" s="3"/>
      <c r="D23" s="3"/>
      <c r="E23" s="276"/>
      <c r="F23" s="276"/>
      <c r="G23" s="276"/>
      <c r="H23" s="102"/>
      <c r="I23" s="99"/>
      <c r="J23" s="93"/>
      <c r="K23" s="93"/>
    </row>
    <row r="24" spans="1:11" x14ac:dyDescent="0.25">
      <c r="A24" s="11"/>
      <c r="B24" s="75"/>
      <c r="C24" s="76"/>
      <c r="D24" s="285"/>
      <c r="E24" s="285"/>
      <c r="F24" s="285"/>
      <c r="G24" s="285"/>
      <c r="H24" s="102"/>
      <c r="I24" s="99"/>
      <c r="J24" s="93"/>
      <c r="K24" s="103"/>
    </row>
    <row r="25" spans="1:11" x14ac:dyDescent="0.25">
      <c r="A25" s="11"/>
      <c r="B25" s="75"/>
      <c r="C25" s="76"/>
      <c r="D25" s="77"/>
      <c r="E25" s="285"/>
      <c r="F25" s="285"/>
      <c r="G25" s="285"/>
      <c r="H25" s="102"/>
      <c r="I25" s="99"/>
      <c r="J25" s="93"/>
      <c r="K25" s="103"/>
    </row>
    <row r="26" spans="1:11" x14ac:dyDescent="0.25">
      <c r="A26" s="11"/>
      <c r="B26" s="75"/>
      <c r="C26" s="76"/>
      <c r="D26" s="77"/>
      <c r="E26" s="285"/>
      <c r="F26" s="285"/>
      <c r="G26" s="285"/>
      <c r="H26" s="102"/>
      <c r="I26" s="99"/>
      <c r="J26" s="93"/>
      <c r="K26" s="103"/>
    </row>
    <row r="27" spans="1:11" x14ac:dyDescent="0.25">
      <c r="A27" s="11"/>
      <c r="B27" s="75"/>
      <c r="C27" s="76"/>
      <c r="D27" s="77"/>
      <c r="E27" s="285"/>
      <c r="F27" s="285"/>
      <c r="G27" s="285"/>
      <c r="H27" s="102"/>
      <c r="I27" s="99"/>
      <c r="J27" s="93"/>
      <c r="K27" s="103"/>
    </row>
    <row r="28" spans="1:11" x14ac:dyDescent="0.25">
      <c r="A28" s="11"/>
      <c r="B28" s="75"/>
      <c r="C28" s="76"/>
      <c r="D28" s="77"/>
      <c r="E28" s="285"/>
      <c r="F28" s="285"/>
      <c r="G28" s="285"/>
      <c r="H28" s="102"/>
      <c r="I28" s="99"/>
      <c r="J28" s="93"/>
      <c r="K28" s="103"/>
    </row>
    <row r="29" spans="1:11" x14ac:dyDescent="0.25">
      <c r="A29" s="11"/>
      <c r="B29" s="75"/>
      <c r="C29" s="76"/>
      <c r="D29" s="77"/>
      <c r="E29" s="285"/>
      <c r="F29" s="285"/>
      <c r="G29" s="285"/>
      <c r="H29" s="102"/>
      <c r="I29" s="99"/>
      <c r="J29" s="93"/>
      <c r="K29" s="103"/>
    </row>
    <row r="30" spans="1:11" x14ac:dyDescent="0.25">
      <c r="A30" s="11"/>
      <c r="B30" s="77"/>
      <c r="C30" s="78"/>
      <c r="D30" s="285"/>
      <c r="E30" s="285"/>
      <c r="F30" s="285"/>
      <c r="G30" s="285"/>
      <c r="H30" s="102"/>
      <c r="I30" s="99"/>
      <c r="J30" s="93"/>
      <c r="K30" s="103"/>
    </row>
    <row r="31" spans="1:11" x14ac:dyDescent="0.25">
      <c r="A31" s="11"/>
      <c r="B31" s="77"/>
      <c r="C31" s="78"/>
      <c r="D31" s="77"/>
      <c r="E31" s="285"/>
      <c r="F31" s="285"/>
      <c r="G31" s="285"/>
      <c r="H31" s="102"/>
      <c r="I31" s="99"/>
      <c r="J31" s="93"/>
      <c r="K31" s="103"/>
    </row>
    <row r="32" spans="1:11" x14ac:dyDescent="0.25">
      <c r="A32" s="11"/>
      <c r="B32" s="77"/>
      <c r="C32" s="78"/>
      <c r="D32" s="77"/>
      <c r="E32" s="285"/>
      <c r="F32" s="285"/>
      <c r="G32" s="285"/>
      <c r="H32" s="102"/>
      <c r="I32" s="99"/>
      <c r="J32" s="93"/>
      <c r="K32" s="103"/>
    </row>
    <row r="33" spans="1:11" x14ac:dyDescent="0.25">
      <c r="A33" s="11"/>
      <c r="B33" s="77"/>
      <c r="C33" s="78"/>
      <c r="D33" s="77"/>
      <c r="E33" s="285"/>
      <c r="F33" s="285"/>
      <c r="G33" s="285"/>
      <c r="H33" s="102"/>
      <c r="I33" s="99"/>
      <c r="J33" s="93"/>
      <c r="K33" s="103"/>
    </row>
    <row r="34" spans="1:11" x14ac:dyDescent="0.25">
      <c r="A34" s="11"/>
      <c r="B34" s="77"/>
      <c r="C34" s="78"/>
      <c r="D34" s="285"/>
      <c r="E34" s="285"/>
      <c r="F34" s="285"/>
      <c r="G34" s="285"/>
      <c r="H34" s="102"/>
      <c r="I34" s="99"/>
      <c r="J34" s="93"/>
      <c r="K34" s="103"/>
    </row>
    <row r="35" spans="1:11" x14ac:dyDescent="0.25">
      <c r="A35" s="11"/>
      <c r="B35" s="77"/>
      <c r="C35" s="78"/>
      <c r="D35" s="77"/>
      <c r="E35" s="285"/>
      <c r="F35" s="285"/>
      <c r="G35" s="285"/>
      <c r="H35" s="102"/>
      <c r="I35" s="99"/>
      <c r="J35" s="93"/>
      <c r="K35" s="103"/>
    </row>
    <row r="36" spans="1:11" x14ac:dyDescent="0.25">
      <c r="A36" s="11"/>
      <c r="B36" s="77"/>
      <c r="C36" s="78"/>
      <c r="D36" s="77"/>
      <c r="E36" s="285"/>
      <c r="F36" s="285"/>
      <c r="G36" s="285"/>
      <c r="H36" s="102"/>
      <c r="I36" s="99"/>
      <c r="J36" s="93"/>
      <c r="K36" s="103"/>
    </row>
    <row r="37" spans="1:11" x14ac:dyDescent="0.25">
      <c r="A37" s="11"/>
      <c r="B37" s="77"/>
      <c r="C37" s="78"/>
      <c r="D37" s="77"/>
      <c r="E37" s="285"/>
      <c r="F37" s="285"/>
      <c r="G37" s="285"/>
      <c r="H37" s="102"/>
      <c r="I37" s="99"/>
      <c r="J37" s="93"/>
      <c r="K37" s="103"/>
    </row>
    <row r="38" spans="1:11" x14ac:dyDescent="0.25">
      <c r="A38" s="4"/>
      <c r="B38" s="46"/>
      <c r="C38" s="276"/>
      <c r="D38" s="276"/>
      <c r="E38" s="276"/>
      <c r="F38" s="276"/>
      <c r="G38" s="276"/>
      <c r="H38" s="102"/>
      <c r="I38" s="99"/>
      <c r="J38" s="104"/>
      <c r="K38" s="104"/>
    </row>
    <row r="39" spans="1:11" x14ac:dyDescent="0.25">
      <c r="A39" s="4"/>
      <c r="B39" s="46"/>
      <c r="C39" s="3"/>
      <c r="D39" s="276"/>
      <c r="E39" s="276"/>
      <c r="F39" s="276"/>
      <c r="G39" s="276"/>
      <c r="H39" s="102"/>
      <c r="I39" s="99"/>
      <c r="J39" s="104"/>
      <c r="K39" s="104"/>
    </row>
    <row r="40" spans="1:11" x14ac:dyDescent="0.25">
      <c r="A40" s="4"/>
      <c r="B40" s="46"/>
      <c r="C40" s="3"/>
      <c r="D40" s="276"/>
      <c r="E40" s="276"/>
      <c r="F40" s="276"/>
      <c r="G40" s="276"/>
      <c r="H40" s="102"/>
      <c r="I40" s="99"/>
      <c r="J40" s="104"/>
      <c r="K40" s="104"/>
    </row>
    <row r="41" spans="1:11" x14ac:dyDescent="0.25">
      <c r="A41" s="4"/>
      <c r="B41" s="46"/>
      <c r="C41" s="3"/>
      <c r="D41" s="276"/>
      <c r="E41" s="276"/>
      <c r="F41" s="276"/>
      <c r="G41" s="276"/>
      <c r="H41" s="102"/>
      <c r="I41" s="99"/>
      <c r="J41" s="104"/>
      <c r="K41" s="104"/>
    </row>
    <row r="42" spans="1:11" x14ac:dyDescent="0.25">
      <c r="A42" s="4"/>
      <c r="B42" s="278"/>
      <c r="C42" s="277"/>
      <c r="D42" s="277"/>
      <c r="E42" s="277"/>
      <c r="F42" s="277"/>
      <c r="G42" s="277"/>
      <c r="H42" s="91"/>
      <c r="I42" s="288"/>
      <c r="J42" s="288"/>
      <c r="K42" s="288"/>
    </row>
    <row r="43" spans="1:11" x14ac:dyDescent="0.25">
      <c r="A43" s="4"/>
      <c r="B43" s="83"/>
      <c r="C43" s="279"/>
      <c r="D43" s="279"/>
      <c r="E43" s="279"/>
      <c r="F43" s="279"/>
      <c r="G43" s="279"/>
      <c r="H43" s="95"/>
      <c r="I43" s="92"/>
      <c r="J43" s="96"/>
      <c r="K43" s="96"/>
    </row>
    <row r="44" spans="1:11" x14ac:dyDescent="0.25">
      <c r="A44" s="4"/>
      <c r="B44" s="278"/>
      <c r="C44" s="277"/>
      <c r="D44" s="277"/>
      <c r="E44" s="277"/>
      <c r="F44" s="277"/>
      <c r="G44" s="277"/>
      <c r="H44" s="91"/>
      <c r="I44" s="92"/>
      <c r="J44" s="94"/>
      <c r="K44" s="94"/>
    </row>
    <row r="45" spans="1:11" x14ac:dyDescent="0.25">
      <c r="A45" s="3"/>
      <c r="B45" s="3"/>
      <c r="C45" s="276"/>
      <c r="D45" s="276"/>
      <c r="E45" s="276"/>
      <c r="F45" s="276"/>
      <c r="G45" s="276"/>
      <c r="H45" s="102"/>
      <c r="I45" s="99"/>
      <c r="J45" s="93"/>
      <c r="K45" s="93"/>
    </row>
    <row r="46" spans="1:11" x14ac:dyDescent="0.25">
      <c r="A46" s="3"/>
      <c r="B46" s="3"/>
      <c r="C46" s="276"/>
      <c r="D46" s="276"/>
      <c r="E46" s="276"/>
      <c r="F46" s="276"/>
      <c r="G46" s="276"/>
      <c r="H46" s="102"/>
      <c r="I46" s="99"/>
      <c r="J46" s="93"/>
      <c r="K46" s="93"/>
    </row>
    <row r="47" spans="1:11" x14ac:dyDescent="0.25">
      <c r="A47" s="4"/>
      <c r="B47" s="278"/>
      <c r="C47" s="277"/>
      <c r="D47" s="277"/>
      <c r="E47" s="277"/>
      <c r="F47" s="277"/>
      <c r="G47" s="277"/>
      <c r="H47" s="91"/>
      <c r="I47" s="99"/>
      <c r="J47" s="94"/>
      <c r="K47" s="94"/>
    </row>
    <row r="48" spans="1:11" x14ac:dyDescent="0.25">
      <c r="A48" s="4"/>
      <c r="B48" s="286"/>
      <c r="C48" s="286"/>
      <c r="D48" s="286"/>
      <c r="E48" s="286"/>
      <c r="F48" s="286"/>
      <c r="G48" s="286"/>
      <c r="H48" s="102"/>
      <c r="I48" s="99"/>
      <c r="J48" s="93"/>
      <c r="K48" s="93"/>
    </row>
    <row r="49" spans="1:11" x14ac:dyDescent="0.25">
      <c r="A49" s="11"/>
      <c r="B49" s="289"/>
      <c r="C49" s="289"/>
      <c r="D49" s="289"/>
      <c r="E49" s="289"/>
      <c r="F49" s="289"/>
      <c r="G49" s="289"/>
      <c r="H49" s="289"/>
      <c r="I49" s="289"/>
      <c r="J49" s="289"/>
      <c r="K49" s="289"/>
    </row>
    <row r="50" spans="1:11" x14ac:dyDescent="0.25">
      <c r="A50" s="11"/>
      <c r="B50" s="77"/>
      <c r="C50" s="287"/>
      <c r="D50" s="287"/>
      <c r="E50" s="287"/>
      <c r="F50" s="287"/>
      <c r="G50" s="287"/>
      <c r="H50" s="95"/>
      <c r="I50" s="99"/>
      <c r="J50" s="105"/>
      <c r="K50" s="105"/>
    </row>
    <row r="51" spans="1:11" x14ac:dyDescent="0.25">
      <c r="A51" s="11"/>
      <c r="B51" s="77"/>
      <c r="C51" s="78"/>
      <c r="D51" s="287"/>
      <c r="E51" s="287"/>
      <c r="F51" s="287"/>
      <c r="G51" s="287"/>
      <c r="H51" s="95"/>
      <c r="I51" s="99"/>
      <c r="J51" s="105"/>
      <c r="K51" s="105"/>
    </row>
    <row r="52" spans="1:11" x14ac:dyDescent="0.25">
      <c r="A52" s="11"/>
      <c r="B52" s="77"/>
      <c r="C52" s="285"/>
      <c r="D52" s="285"/>
      <c r="E52" s="285"/>
      <c r="F52" s="285"/>
      <c r="G52" s="285"/>
      <c r="H52" s="95"/>
      <c r="I52" s="99"/>
      <c r="J52" s="105"/>
      <c r="K52" s="105"/>
    </row>
    <row r="53" spans="1:11" x14ac:dyDescent="0.25">
      <c r="A53" s="11"/>
      <c r="B53" s="77"/>
      <c r="C53" s="78"/>
      <c r="D53" s="285"/>
      <c r="E53" s="285"/>
      <c r="F53" s="285"/>
      <c r="G53" s="285"/>
      <c r="H53" s="95"/>
      <c r="I53" s="99"/>
      <c r="J53" s="105"/>
      <c r="K53" s="105"/>
    </row>
    <row r="54" spans="1:11" x14ac:dyDescent="0.25">
      <c r="A54" s="11"/>
      <c r="B54" s="77"/>
      <c r="C54" s="78"/>
      <c r="D54" s="285"/>
      <c r="E54" s="285"/>
      <c r="F54" s="285"/>
      <c r="G54" s="285"/>
      <c r="H54" s="95"/>
      <c r="I54" s="99"/>
      <c r="J54" s="105"/>
      <c r="K54" s="105"/>
    </row>
    <row r="55" spans="1:11" x14ac:dyDescent="0.25">
      <c r="A55" s="11"/>
      <c r="B55" s="77"/>
      <c r="C55" s="78"/>
      <c r="D55" s="285"/>
      <c r="E55" s="285"/>
      <c r="F55" s="285"/>
      <c r="G55" s="285"/>
      <c r="H55" s="95"/>
      <c r="I55" s="99"/>
      <c r="J55" s="105"/>
      <c r="K55" s="105"/>
    </row>
    <row r="56" spans="1:11" x14ac:dyDescent="0.25">
      <c r="A56" s="11"/>
      <c r="B56" s="77"/>
      <c r="C56" s="78"/>
      <c r="D56" s="285"/>
      <c r="E56" s="285"/>
      <c r="F56" s="285"/>
      <c r="G56" s="285"/>
      <c r="H56" s="95"/>
      <c r="I56" s="99"/>
      <c r="J56" s="105"/>
      <c r="K56" s="105"/>
    </row>
    <row r="57" spans="1:11" x14ac:dyDescent="0.25">
      <c r="A57" s="11"/>
      <c r="B57" s="77"/>
      <c r="C57" s="78"/>
      <c r="D57" s="285"/>
      <c r="E57" s="285"/>
      <c r="F57" s="285"/>
      <c r="G57" s="285"/>
      <c r="H57" s="95"/>
      <c r="I57" s="99"/>
      <c r="J57" s="105"/>
      <c r="K57" s="105"/>
    </row>
    <row r="58" spans="1:11" x14ac:dyDescent="0.25">
      <c r="A58" s="13"/>
      <c r="B58" s="78"/>
      <c r="C58" s="287"/>
      <c r="D58" s="287"/>
      <c r="E58" s="287"/>
      <c r="F58" s="287"/>
      <c r="G58" s="287"/>
      <c r="H58" s="95"/>
      <c r="I58" s="99"/>
      <c r="J58" s="105"/>
      <c r="K58" s="105"/>
    </row>
    <row r="59" spans="1:11" x14ac:dyDescent="0.25">
      <c r="A59" s="6"/>
      <c r="B59" s="7"/>
      <c r="C59" s="7"/>
      <c r="D59" s="290"/>
      <c r="E59" s="290"/>
      <c r="F59" s="290"/>
      <c r="G59" s="290"/>
      <c r="H59" s="95"/>
      <c r="I59" s="99"/>
      <c r="J59" s="106"/>
      <c r="K59" s="106"/>
    </row>
  </sheetData>
  <mergeCells count="62">
    <mergeCell ref="C58:G58"/>
    <mergeCell ref="D59:G59"/>
    <mergeCell ref="C52:G52"/>
    <mergeCell ref="D53:G53"/>
    <mergeCell ref="D54:G54"/>
    <mergeCell ref="D55:G55"/>
    <mergeCell ref="D56:G56"/>
    <mergeCell ref="D57:G57"/>
    <mergeCell ref="D51:G51"/>
    <mergeCell ref="B42:G42"/>
    <mergeCell ref="I42:K42"/>
    <mergeCell ref="C43:G43"/>
    <mergeCell ref="B44:G44"/>
    <mergeCell ref="C45:G45"/>
    <mergeCell ref="C46:G46"/>
    <mergeCell ref="B47:G47"/>
    <mergeCell ref="B48:G48"/>
    <mergeCell ref="B49:G49"/>
    <mergeCell ref="H49:K49"/>
    <mergeCell ref="C50:G50"/>
    <mergeCell ref="D41:G41"/>
    <mergeCell ref="D30:G30"/>
    <mergeCell ref="E31:G31"/>
    <mergeCell ref="E32:G32"/>
    <mergeCell ref="E33:G33"/>
    <mergeCell ref="D34:G34"/>
    <mergeCell ref="E35:G35"/>
    <mergeCell ref="E36:G36"/>
    <mergeCell ref="E37:G37"/>
    <mergeCell ref="C38:G38"/>
    <mergeCell ref="D39:G39"/>
    <mergeCell ref="D40:G40"/>
    <mergeCell ref="H16:K16"/>
    <mergeCell ref="E29:G29"/>
    <mergeCell ref="D18:G18"/>
    <mergeCell ref="E19:G19"/>
    <mergeCell ref="E20:G20"/>
    <mergeCell ref="E21:G21"/>
    <mergeCell ref="E22:G22"/>
    <mergeCell ref="E23:G23"/>
    <mergeCell ref="D24:G24"/>
    <mergeCell ref="E25:G25"/>
    <mergeCell ref="E26:G26"/>
    <mergeCell ref="E27:G27"/>
    <mergeCell ref="E28:G28"/>
    <mergeCell ref="C17:G17"/>
    <mergeCell ref="D7:G7"/>
    <mergeCell ref="B8:G8"/>
    <mergeCell ref="C9:G9"/>
    <mergeCell ref="C10:G10"/>
    <mergeCell ref="B11:G11"/>
    <mergeCell ref="C12:G12"/>
    <mergeCell ref="C13:G13"/>
    <mergeCell ref="B14:G14"/>
    <mergeCell ref="B15:G15"/>
    <mergeCell ref="B16:G16"/>
    <mergeCell ref="D6:G6"/>
    <mergeCell ref="A1:G1"/>
    <mergeCell ref="B2:G2"/>
    <mergeCell ref="B3:G3"/>
    <mergeCell ref="C4:G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ООО"ССК"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ССК</dc:creator>
  <cp:lastModifiedBy>Пользователь</cp:lastModifiedBy>
  <cp:lastPrinted>2023-01-11T15:12:08Z</cp:lastPrinted>
  <dcterms:created xsi:type="dcterms:W3CDTF">2013-04-08T12:21:45Z</dcterms:created>
  <dcterms:modified xsi:type="dcterms:W3CDTF">2023-12-04T04:53:51Z</dcterms:modified>
</cp:coreProperties>
</file>